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" sheetId="7" r:id="rId7"/>
    <sheet name="ONCO" sheetId="8" r:id="rId8"/>
    <sheet name="POSTT" sheetId="9" r:id="rId9"/>
    <sheet name="SCLEROZ" sheetId="10" r:id="rId10"/>
    <sheet name="MUCOV" sheetId="11" r:id="rId11"/>
  </sheets>
  <definedNames/>
  <calcPr fullCalcOnLoad="1"/>
</workbook>
</file>

<file path=xl/sharedStrings.xml><?xml version="1.0" encoding="utf-8"?>
<sst xmlns="http://schemas.openxmlformats.org/spreadsheetml/2006/main" count="856" uniqueCount="126">
  <si>
    <t>Nr.crt.</t>
  </si>
  <si>
    <t>Denumirea unitatii</t>
  </si>
  <si>
    <t>Lista A</t>
  </si>
  <si>
    <t>Lista B</t>
  </si>
  <si>
    <t>Lista C1</t>
  </si>
  <si>
    <t>Lista C3</t>
  </si>
  <si>
    <t>G 4 CNAS</t>
  </si>
  <si>
    <t>G7 CNAS</t>
  </si>
  <si>
    <t>G 31A CNAS</t>
  </si>
  <si>
    <t>G 31B CNAS</t>
  </si>
  <si>
    <t>G31ECNAS</t>
  </si>
  <si>
    <t>G22CNAS</t>
  </si>
  <si>
    <t>G31D CNAS</t>
  </si>
  <si>
    <t>G31FCNAS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</si>
  <si>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</si>
  <si>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</si>
  <si>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</si>
  <si>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</si>
  <si>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</si>
  <si>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</si>
  <si>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</si>
  <si>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</si>
  <si>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</si>
  <si>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</si>
  <si>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</si>
  <si>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</si>
  <si>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</si>
  <si>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</si>
  <si>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</si>
  <si>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</si>
  <si>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</si>
  <si>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</si>
  <si>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</si>
  <si>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</si>
  <si>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</si>
  <si>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</si>
  <si>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</si>
  <si>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</si>
  <si>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</si>
  <si>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</si>
  <si>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</si>
  <si>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</si>
  <si>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</si>
  <si>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</si>
  <si>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</si>
  <si>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</si>
  <si>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</si>
  <si>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</si>
  <si>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</si>
  <si>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</si>
  <si>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</si>
  <si>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</si>
  <si>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</si>
  <si>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</si>
  <si>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</si>
  <si>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</si>
  <si>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</si>
  <si>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</si>
  <si>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</si>
  <si>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</si>
  <si>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</si>
  <si>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</si>
  <si>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Consum MUCOVISCIDOZA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</si>
  <si>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</si>
  <si>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</si>
  <si>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</si>
  <si>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</si>
  <si>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</si>
  <si>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</si>
  <si>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</si>
  <si>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</si>
  <si>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</si>
  <si>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</si>
  <si>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</si>
  <si>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</si>
  <si>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</si>
  <si>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</si>
  <si>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</si>
  <si>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</si>
  <si>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</si>
  <si>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</si>
  <si>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</si>
  <si>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</si>
  <si>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</si>
  <si>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</si>
  <si>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</si>
  <si>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</si>
  <si>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</si>
  <si>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</si>
  <si>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</si>
  <si>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</si>
  <si>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</si>
  <si>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</si>
  <si>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</si>
  <si>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</si>
  <si>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</si>
  <si>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</si>
  <si>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</si>
  <si>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</si>
  <si>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</si>
  <si>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 xml:space="preserve"> </t>
  </si>
  <si>
    <t>LOTUS PHARMA</t>
  </si>
  <si>
    <t>ECOFARMACIA NETWORK</t>
  </si>
  <si>
    <t>36</t>
  </si>
  <si>
    <t>G31CCNAS</t>
  </si>
  <si>
    <t>SANOMAX</t>
  </si>
  <si>
    <t>37</t>
  </si>
  <si>
    <t>Total consum unice</t>
  </si>
  <si>
    <t>KINCSOPHARM</t>
  </si>
  <si>
    <t>KAMILLA PLUS</t>
  </si>
  <si>
    <t>38</t>
  </si>
  <si>
    <t>Lista D</t>
  </si>
  <si>
    <t xml:space="preserve">Consum COST VOLUM  </t>
  </si>
  <si>
    <t>SITUATIA CONSUMULUI DE MEDICAMENTE IN LUNA AUGUST 2016</t>
  </si>
  <si>
    <t>SITUATIA CONSUMULUI DE MEDICAMENTE PENTRU PENSIONARI PANA LA 700 LEI AUGUST 2016</t>
  </si>
  <si>
    <t>SITUATIA CONSUMULUI DE MEDICAMENTE PENTRU DIABET   LUNA AUGUST 2016</t>
  </si>
  <si>
    <t>SITUATIA CONSUMULUI DE MEDICAMENTE PENTRU INSULINE LUNA AUGUST 2016</t>
  </si>
  <si>
    <t>SITUATIA CONSUMULUI DE MEDICAMENTE LA  DIABET SI INSULINE AUGUST 2016</t>
  </si>
  <si>
    <t>SITUATIA CONSUMULUI LA TESTE PENTRU LUNA AUGUST 2016</t>
  </si>
  <si>
    <t>SITUATIA CONSUMULUI DE MEDICAMENTE PENTRU COST VOLUM  LUNA AUGUST 2016</t>
  </si>
  <si>
    <t>SITUATIA CONSUMULUI DE MEDICAMENTE PENTRU ONCOLOGIE  LUNA AUGUST 2016</t>
  </si>
  <si>
    <t>SITUATIA CONSUMULUI DE MEDICAMENTE LA STARI POSTTRANSPLANT AUGUST 2016</t>
  </si>
  <si>
    <t>SITUATIA CONSUMULUI DE MEDICAMENTE PENTRU SCLEROZA   LUNA AUGUST 2016</t>
  </si>
  <si>
    <t>SITUATIA CONSUMULUI DE MEDICAMENTE LA STARI MUCOVISCIDOZA AUGUST 2016</t>
  </si>
  <si>
    <t>TOTAL  APROBARE CNAS</t>
  </si>
  <si>
    <t xml:space="preserve">Total consum unice fara  aprobareCNAS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</si>
</sst>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7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8" fillId="2" borderId="4" xfId="0" applyNumberFormat="1" applyFont="1" applyFill="1" applyBorder="1" applyAlignment="1">
      <alignment horizontal="left"/>
    </xf>
    <xf numFmtId="4" fontId="8" fillId="2" borderId="5" xfId="0" applyNumberFormat="1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8" fillId="2" borderId="8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4" fontId="2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8" fillId="2" borderId="12" xfId="0" applyNumberFormat="1" applyFont="1" applyFill="1" applyBorder="1" applyAlignment="1">
      <alignment horizontal="left"/>
    </xf>
    <xf numFmtId="4" fontId="12" fillId="0" borderId="13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" fontId="8" fillId="2" borderId="15" xfId="0" applyNumberFormat="1" applyFont="1" applyFill="1" applyBorder="1" applyAlignment="1">
      <alignment horizontal="left"/>
    </xf>
    <xf numFmtId="4" fontId="15" fillId="0" borderId="15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4" fontId="16" fillId="0" borderId="16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Border="1" applyAlignment="1">
      <alignment/>
    </xf>
    <xf numFmtId="4" fontId="16" fillId="0" borderId="20" xfId="0" applyNumberFormat="1" applyFont="1" applyBorder="1" applyAlignment="1">
      <alignment/>
    </xf>
    <xf numFmtId="4" fontId="13" fillId="0" borderId="21" xfId="0" applyNumberFormat="1" applyFont="1" applyBorder="1" applyAlignment="1">
      <alignment/>
    </xf>
    <xf numFmtId="4" fontId="13" fillId="0" borderId="22" xfId="0" applyNumberFormat="1" applyFont="1" applyBorder="1" applyAlignment="1">
      <alignment/>
    </xf>
    <xf numFmtId="4" fontId="13" fillId="0" borderId="23" xfId="0" applyNumberFormat="1" applyFont="1" applyBorder="1" applyAlignment="1">
      <alignment/>
    </xf>
    <xf numFmtId="4" fontId="13" fillId="2" borderId="6" xfId="0" applyNumberFormat="1" applyFont="1" applyFill="1" applyBorder="1" applyAlignment="1">
      <alignment/>
    </xf>
    <xf numFmtId="4" fontId="13" fillId="2" borderId="7" xfId="0" applyNumberFormat="1" applyFont="1" applyFill="1" applyBorder="1" applyAlignment="1">
      <alignment/>
    </xf>
    <xf numFmtId="4" fontId="13" fillId="2" borderId="11" xfId="0" applyNumberFormat="1" applyFont="1" applyFill="1" applyBorder="1" applyAlignment="1">
      <alignment/>
    </xf>
    <xf numFmtId="4" fontId="14" fillId="0" borderId="24" xfId="0" applyNumberFormat="1" applyFont="1" applyBorder="1" applyAlignment="1">
      <alignment/>
    </xf>
    <xf numFmtId="4" fontId="14" fillId="0" borderId="25" xfId="0" applyNumberFormat="1" applyFont="1" applyBorder="1" applyAlignment="1">
      <alignment/>
    </xf>
    <xf numFmtId="4" fontId="14" fillId="0" borderId="26" xfId="0" applyNumberFormat="1" applyFont="1" applyBorder="1" applyAlignment="1">
      <alignment/>
    </xf>
    <xf numFmtId="4" fontId="2" fillId="2" borderId="27" xfId="0" applyNumberFormat="1" applyFont="1" applyFill="1" applyBorder="1" applyAlignment="1">
      <alignment/>
    </xf>
    <xf numFmtId="4" fontId="2" fillId="2" borderId="15" xfId="0" applyNumberFormat="1" applyFont="1" applyFill="1" applyBorder="1" applyAlignment="1">
      <alignment/>
    </xf>
    <xf numFmtId="4" fontId="2" fillId="0" borderId="27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9" fontId="3" fillId="0" borderId="27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9" fontId="3" fillId="0" borderId="30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2" fillId="2" borderId="30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1"/>
  <sheetViews>
    <sheetView tabSelected="1" workbookViewId="0" topLeftCell="A31">
      <selection activeCell="B42" sqref="B42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00390625" style="0" bestFit="1" customWidth="1"/>
    <col min="6" max="6" width="17.8515625" style="0" bestFit="1" customWidth="1"/>
    <col min="7" max="7" width="15.421875" style="0" customWidth="1"/>
    <col min="8" max="8" width="15.28125" style="18" bestFit="1" customWidth="1"/>
    <col min="9" max="9" width="12.140625" style="0" customWidth="1"/>
    <col min="10" max="10" width="14.28125" style="0" bestFit="1" customWidth="1"/>
    <col min="11" max="12" width="15.57421875" style="0" bestFit="1" customWidth="1"/>
    <col min="13" max="14" width="13.8515625" style="0" bestFit="1" customWidth="1"/>
    <col min="15" max="15" width="17.00390625" style="0" bestFit="1" customWidth="1"/>
    <col min="16" max="16" width="16.8515625" style="0" customWidth="1"/>
    <col min="17" max="17" width="15.57421875" style="0" bestFit="1" customWidth="1"/>
    <col min="18" max="18" width="18.00390625" style="0" bestFit="1" customWidth="1"/>
    <col min="19" max="19" width="18.00390625" style="13" bestFit="1" customWidth="1"/>
    <col min="20" max="21" width="11.7109375" style="0" bestFit="1" customWidth="1"/>
  </cols>
  <sheetData>
    <row r="1" spans="2:20" ht="16.5" thickBot="1">
      <c r="B1" s="20" t="s">
        <v>113</v>
      </c>
      <c r="C1" s="21"/>
      <c r="D1" s="21"/>
      <c r="E1" s="21"/>
      <c r="F1" s="22"/>
      <c r="G1" s="22"/>
      <c r="H1" s="23"/>
      <c r="I1" s="21"/>
      <c r="J1" s="21"/>
      <c r="K1" s="21"/>
      <c r="L1" s="21"/>
      <c r="M1" s="21"/>
      <c r="N1" s="21"/>
      <c r="O1" s="21"/>
      <c r="P1" s="21"/>
      <c r="Q1" s="21"/>
      <c r="R1" s="24"/>
      <c r="S1" s="25"/>
      <c r="T1" s="26"/>
    </row>
    <row r="2" spans="1:20" ht="48" thickBot="1">
      <c r="A2" s="70" t="s">
        <v>0</v>
      </c>
      <c r="B2" s="65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57" t="s">
        <v>111</v>
      </c>
      <c r="H2" s="58" t="s">
        <v>6</v>
      </c>
      <c r="I2" s="57" t="s">
        <v>7</v>
      </c>
      <c r="J2" s="57" t="s">
        <v>8</v>
      </c>
      <c r="K2" s="57" t="s">
        <v>9</v>
      </c>
      <c r="L2" s="57" t="s">
        <v>10</v>
      </c>
      <c r="M2" s="57" t="s">
        <v>11</v>
      </c>
      <c r="N2" s="57" t="s">
        <v>12</v>
      </c>
      <c r="O2" s="57" t="s">
        <v>13</v>
      </c>
      <c r="P2" s="66" t="s">
        <v>104</v>
      </c>
      <c r="Q2" s="83" t="s">
        <v>124</v>
      </c>
      <c r="R2" s="84" t="s">
        <v>107</v>
      </c>
      <c r="S2" s="85" t="s">
        <v>125</v>
      </c>
      <c r="T2" s="26"/>
    </row>
    <row r="3" spans="1:21" ht="15.75">
      <c r="A3" s="63">
        <v>1</v>
      </c>
      <c r="B3" s="61" t="s">
        <v>14</v>
      </c>
      <c r="C3" s="59">
        <v>30323.35</v>
      </c>
      <c r="D3" s="59">
        <v>28552.74</v>
      </c>
      <c r="E3" s="59">
        <v>47579.95</v>
      </c>
      <c r="F3" s="59">
        <v>1112.61</v>
      </c>
      <c r="G3" s="59">
        <v>3714.44</v>
      </c>
      <c r="H3" s="60">
        <v>5911.02</v>
      </c>
      <c r="I3" s="59"/>
      <c r="J3" s="59">
        <v>3913.1</v>
      </c>
      <c r="K3" s="59">
        <v>27321.84</v>
      </c>
      <c r="L3" s="59"/>
      <c r="M3" s="59"/>
      <c r="N3" s="59">
        <v>7891.59</v>
      </c>
      <c r="O3" s="59">
        <v>14636.7</v>
      </c>
      <c r="P3" s="80"/>
      <c r="Q3" s="88">
        <f>H3+I3+J3+K3+L3+M3+N3+O3+P3</f>
        <v>59674.25</v>
      </c>
      <c r="R3" s="91">
        <f>C3+D3+E3+F3+G3+Q3</f>
        <v>170957.34</v>
      </c>
      <c r="S3" s="94">
        <f>R3-Q3</f>
        <v>111283.09</v>
      </c>
      <c r="T3" s="29"/>
      <c r="U3" s="3"/>
    </row>
    <row r="4" spans="1:21" ht="15.75">
      <c r="A4" s="64">
        <v>2</v>
      </c>
      <c r="B4" s="62" t="s">
        <v>15</v>
      </c>
      <c r="C4" s="27">
        <v>16070.24</v>
      </c>
      <c r="D4" s="27">
        <v>15172.79</v>
      </c>
      <c r="E4" s="27">
        <v>26303.21</v>
      </c>
      <c r="F4" s="27">
        <v>277.88</v>
      </c>
      <c r="G4" s="27">
        <v>2121.14</v>
      </c>
      <c r="H4" s="28"/>
      <c r="I4" s="27"/>
      <c r="J4" s="27"/>
      <c r="K4" s="27"/>
      <c r="L4" s="27"/>
      <c r="M4" s="27"/>
      <c r="N4" s="27">
        <v>3913.1</v>
      </c>
      <c r="O4" s="27"/>
      <c r="P4" s="81"/>
      <c r="Q4" s="89">
        <f aca="true" t="shared" si="0" ref="Q4:Q39">H4+I4+J4+K4+L4+M4+N4+O4+P4</f>
        <v>3913.1</v>
      </c>
      <c r="R4" s="92">
        <f aca="true" t="shared" si="1" ref="R4:R40">C4+D4+E4+F4+G4+Q4</f>
        <v>63858.35999999999</v>
      </c>
      <c r="S4" s="95">
        <f aca="true" t="shared" si="2" ref="S4:S39">R4-Q4</f>
        <v>59945.259999999995</v>
      </c>
      <c r="T4" s="29"/>
      <c r="U4" s="3"/>
    </row>
    <row r="5" spans="1:21" ht="15.75">
      <c r="A5" s="64">
        <v>3</v>
      </c>
      <c r="B5" s="62" t="s">
        <v>16</v>
      </c>
      <c r="C5" s="27">
        <v>33948.48</v>
      </c>
      <c r="D5" s="27">
        <v>30041.13</v>
      </c>
      <c r="E5" s="27">
        <v>15639.32</v>
      </c>
      <c r="F5" s="27">
        <v>8180.6</v>
      </c>
      <c r="G5" s="27">
        <v>3609.48</v>
      </c>
      <c r="H5" s="28"/>
      <c r="I5" s="27"/>
      <c r="J5" s="27"/>
      <c r="K5" s="27"/>
      <c r="L5" s="27"/>
      <c r="M5" s="27"/>
      <c r="N5" s="27"/>
      <c r="O5" s="27"/>
      <c r="P5" s="81"/>
      <c r="Q5" s="89">
        <f t="shared" si="0"/>
        <v>0</v>
      </c>
      <c r="R5" s="92">
        <f t="shared" si="1"/>
        <v>91419.01</v>
      </c>
      <c r="S5" s="95">
        <f t="shared" si="2"/>
        <v>91419.01</v>
      </c>
      <c r="T5" s="29"/>
      <c r="U5" s="3"/>
    </row>
    <row r="6" spans="1:21" ht="15.75">
      <c r="A6" s="64">
        <v>4</v>
      </c>
      <c r="B6" s="62" t="s">
        <v>17</v>
      </c>
      <c r="C6" s="27">
        <v>10755.84</v>
      </c>
      <c r="D6" s="27">
        <v>8096.77</v>
      </c>
      <c r="E6" s="27">
        <v>10925.11</v>
      </c>
      <c r="F6" s="27">
        <v>591.7</v>
      </c>
      <c r="G6" s="27">
        <v>1123.04</v>
      </c>
      <c r="H6" s="28"/>
      <c r="I6" s="27"/>
      <c r="J6" s="27"/>
      <c r="K6" s="27"/>
      <c r="L6" s="27"/>
      <c r="M6" s="27"/>
      <c r="N6" s="27"/>
      <c r="O6" s="27"/>
      <c r="P6" s="81"/>
      <c r="Q6" s="89">
        <f t="shared" si="0"/>
        <v>0</v>
      </c>
      <c r="R6" s="92">
        <f t="shared" si="1"/>
        <v>31492.460000000003</v>
      </c>
      <c r="S6" s="95">
        <f t="shared" si="2"/>
        <v>31492.460000000003</v>
      </c>
      <c r="T6" s="29"/>
      <c r="U6" s="3"/>
    </row>
    <row r="7" spans="1:21" ht="15.75">
      <c r="A7" s="64">
        <v>5</v>
      </c>
      <c r="B7" s="62" t="s">
        <v>18</v>
      </c>
      <c r="C7" s="27">
        <v>10796.03</v>
      </c>
      <c r="D7" s="27">
        <v>8430.57</v>
      </c>
      <c r="E7" s="27">
        <v>7062.1</v>
      </c>
      <c r="F7" s="27">
        <v>511.29</v>
      </c>
      <c r="G7" s="27">
        <v>1533.32</v>
      </c>
      <c r="H7" s="28"/>
      <c r="I7" s="27"/>
      <c r="J7" s="27"/>
      <c r="K7" s="27"/>
      <c r="L7" s="27"/>
      <c r="M7" s="27"/>
      <c r="N7" s="27"/>
      <c r="O7" s="27"/>
      <c r="P7" s="81"/>
      <c r="Q7" s="89">
        <f t="shared" si="0"/>
        <v>0</v>
      </c>
      <c r="R7" s="92">
        <f t="shared" si="1"/>
        <v>28333.309999999998</v>
      </c>
      <c r="S7" s="95">
        <f t="shared" si="2"/>
        <v>28333.309999999998</v>
      </c>
      <c r="T7" s="29"/>
      <c r="U7" s="3"/>
    </row>
    <row r="8" spans="1:21" ht="15.75">
      <c r="A8" s="64">
        <v>6</v>
      </c>
      <c r="B8" s="62" t="s">
        <v>19</v>
      </c>
      <c r="C8" s="27">
        <v>10412.88</v>
      </c>
      <c r="D8" s="27">
        <v>13664.4</v>
      </c>
      <c r="E8" s="27">
        <v>12011.86</v>
      </c>
      <c r="F8" s="27">
        <v>388.33</v>
      </c>
      <c r="G8" s="27">
        <v>1986.64</v>
      </c>
      <c r="H8" s="28"/>
      <c r="I8" s="27"/>
      <c r="J8" s="27"/>
      <c r="K8" s="27"/>
      <c r="L8" s="27"/>
      <c r="M8" s="27"/>
      <c r="N8" s="27"/>
      <c r="O8" s="27"/>
      <c r="P8" s="81"/>
      <c r="Q8" s="89">
        <f t="shared" si="0"/>
        <v>0</v>
      </c>
      <c r="R8" s="92">
        <f t="shared" si="1"/>
        <v>38464.11</v>
      </c>
      <c r="S8" s="95">
        <f t="shared" si="2"/>
        <v>38464.11</v>
      </c>
      <c r="T8" s="29"/>
      <c r="U8" s="3"/>
    </row>
    <row r="9" spans="1:21" ht="15.75">
      <c r="A9" s="64">
        <v>7</v>
      </c>
      <c r="B9" s="62" t="s">
        <v>20</v>
      </c>
      <c r="C9" s="27">
        <v>21658.2</v>
      </c>
      <c r="D9" s="27">
        <v>21025.42</v>
      </c>
      <c r="E9" s="27">
        <v>32804.46</v>
      </c>
      <c r="F9" s="27">
        <v>1459.39</v>
      </c>
      <c r="G9" s="27">
        <v>3116.84</v>
      </c>
      <c r="H9" s="28">
        <v>11993.87</v>
      </c>
      <c r="I9" s="27"/>
      <c r="J9" s="27"/>
      <c r="K9" s="27"/>
      <c r="L9" s="27"/>
      <c r="M9" s="27"/>
      <c r="N9" s="27">
        <v>3903.12</v>
      </c>
      <c r="O9" s="27"/>
      <c r="P9" s="81"/>
      <c r="Q9" s="89">
        <f t="shared" si="0"/>
        <v>15896.990000000002</v>
      </c>
      <c r="R9" s="92">
        <f t="shared" si="1"/>
        <v>95961.29999999999</v>
      </c>
      <c r="S9" s="95">
        <f t="shared" si="2"/>
        <v>80064.30999999998</v>
      </c>
      <c r="T9" s="29"/>
      <c r="U9" s="3"/>
    </row>
    <row r="10" spans="1:21" ht="15.75">
      <c r="A10" s="64">
        <v>8</v>
      </c>
      <c r="B10" s="62" t="s">
        <v>21</v>
      </c>
      <c r="C10" s="27">
        <v>41984.84</v>
      </c>
      <c r="D10" s="27">
        <v>36393.01</v>
      </c>
      <c r="E10" s="27">
        <v>119945.65</v>
      </c>
      <c r="F10" s="27">
        <v>2859.8</v>
      </c>
      <c r="G10" s="27">
        <v>5940.44</v>
      </c>
      <c r="H10" s="28">
        <v>17884.42</v>
      </c>
      <c r="I10" s="27"/>
      <c r="J10" s="27">
        <v>7826.2</v>
      </c>
      <c r="K10" s="27">
        <v>11729.32</v>
      </c>
      <c r="L10" s="27"/>
      <c r="M10" s="27"/>
      <c r="N10" s="27">
        <v>3913.1</v>
      </c>
      <c r="O10" s="27"/>
      <c r="P10" s="81"/>
      <c r="Q10" s="89">
        <f t="shared" si="0"/>
        <v>41353.04</v>
      </c>
      <c r="R10" s="92">
        <f t="shared" si="1"/>
        <v>248476.78</v>
      </c>
      <c r="S10" s="95">
        <f t="shared" si="2"/>
        <v>207123.74</v>
      </c>
      <c r="T10" s="29"/>
      <c r="U10" s="3"/>
    </row>
    <row r="11" spans="1:21" ht="15.75">
      <c r="A11" s="64">
        <v>9</v>
      </c>
      <c r="B11" s="62" t="s">
        <v>22</v>
      </c>
      <c r="C11" s="27">
        <v>48342.37</v>
      </c>
      <c r="D11" s="27">
        <v>46203.33</v>
      </c>
      <c r="E11" s="27">
        <v>67252.23</v>
      </c>
      <c r="F11" s="27">
        <v>2356.2</v>
      </c>
      <c r="G11" s="27">
        <v>6148.59</v>
      </c>
      <c r="H11" s="28">
        <v>4837.57</v>
      </c>
      <c r="I11" s="27"/>
      <c r="J11" s="27">
        <v>3913.1</v>
      </c>
      <c r="K11" s="27"/>
      <c r="L11" s="27"/>
      <c r="M11" s="27"/>
      <c r="N11" s="27">
        <v>3913.1</v>
      </c>
      <c r="O11" s="27"/>
      <c r="P11" s="81"/>
      <c r="Q11" s="89">
        <f t="shared" si="0"/>
        <v>12663.77</v>
      </c>
      <c r="R11" s="92">
        <f t="shared" si="1"/>
        <v>182966.49</v>
      </c>
      <c r="S11" s="95">
        <f t="shared" si="2"/>
        <v>170302.72</v>
      </c>
      <c r="T11" s="29"/>
      <c r="U11" s="3"/>
    </row>
    <row r="12" spans="1:21" ht="15.75">
      <c r="A12" s="64">
        <v>10</v>
      </c>
      <c r="B12" s="62" t="s">
        <v>23</v>
      </c>
      <c r="C12" s="27">
        <v>9474.03</v>
      </c>
      <c r="D12" s="27">
        <v>34391.19</v>
      </c>
      <c r="E12" s="27">
        <v>60049.14</v>
      </c>
      <c r="F12" s="27">
        <v>564.45</v>
      </c>
      <c r="G12" s="27">
        <v>1078.29</v>
      </c>
      <c r="H12" s="28">
        <v>23760.23</v>
      </c>
      <c r="I12" s="27"/>
      <c r="J12" s="27"/>
      <c r="K12" s="27">
        <v>22876.16</v>
      </c>
      <c r="L12" s="27"/>
      <c r="M12" s="27"/>
      <c r="N12" s="27">
        <v>3903.12</v>
      </c>
      <c r="O12" s="27"/>
      <c r="P12" s="81"/>
      <c r="Q12" s="89">
        <f t="shared" si="0"/>
        <v>50539.51</v>
      </c>
      <c r="R12" s="92">
        <f t="shared" si="1"/>
        <v>156096.61</v>
      </c>
      <c r="S12" s="95">
        <f t="shared" si="2"/>
        <v>105557.09999999998</v>
      </c>
      <c r="T12" s="29"/>
      <c r="U12" s="3"/>
    </row>
    <row r="13" spans="1:21" ht="15.75">
      <c r="A13" s="64">
        <v>11</v>
      </c>
      <c r="B13" s="62" t="s">
        <v>24</v>
      </c>
      <c r="C13" s="27">
        <v>16747.44</v>
      </c>
      <c r="D13" s="30">
        <v>15005.21</v>
      </c>
      <c r="E13" s="27">
        <v>15434.4</v>
      </c>
      <c r="F13" s="27">
        <v>861.32</v>
      </c>
      <c r="G13" s="27">
        <v>2242.71</v>
      </c>
      <c r="H13" s="28">
        <v>3124.16</v>
      </c>
      <c r="I13" s="27"/>
      <c r="J13" s="27"/>
      <c r="K13" s="27"/>
      <c r="L13" s="27"/>
      <c r="M13" s="27"/>
      <c r="N13" s="27">
        <v>3903.12</v>
      </c>
      <c r="O13" s="27"/>
      <c r="P13" s="81"/>
      <c r="Q13" s="89">
        <f t="shared" si="0"/>
        <v>7027.28</v>
      </c>
      <c r="R13" s="92">
        <f t="shared" si="1"/>
        <v>57318.35999999999</v>
      </c>
      <c r="S13" s="95">
        <f t="shared" si="2"/>
        <v>50291.079999999994</v>
      </c>
      <c r="T13" s="29"/>
      <c r="U13" s="3"/>
    </row>
    <row r="14" spans="1:21" ht="15.75">
      <c r="A14" s="64">
        <v>12</v>
      </c>
      <c r="B14" s="62" t="s">
        <v>25</v>
      </c>
      <c r="C14" s="27">
        <v>80226.67</v>
      </c>
      <c r="D14" s="27">
        <v>72397</v>
      </c>
      <c r="E14" s="27">
        <v>36337.88</v>
      </c>
      <c r="F14" s="27">
        <v>3134.98</v>
      </c>
      <c r="G14" s="27">
        <v>10038.22</v>
      </c>
      <c r="H14" s="28">
        <v>1713.41</v>
      </c>
      <c r="I14" s="27"/>
      <c r="J14" s="27"/>
      <c r="K14" s="27">
        <v>23428.7</v>
      </c>
      <c r="L14" s="27">
        <v>1946.25</v>
      </c>
      <c r="M14" s="27"/>
      <c r="N14" s="27">
        <v>19545.54</v>
      </c>
      <c r="O14" s="27"/>
      <c r="P14" s="81">
        <v>3913.1</v>
      </c>
      <c r="Q14" s="89">
        <f t="shared" si="0"/>
        <v>50547</v>
      </c>
      <c r="R14" s="92">
        <f t="shared" si="1"/>
        <v>252681.75</v>
      </c>
      <c r="S14" s="95">
        <f t="shared" si="2"/>
        <v>202134.75</v>
      </c>
      <c r="T14" s="29"/>
      <c r="U14" s="3"/>
    </row>
    <row r="15" spans="1:21" ht="15.75">
      <c r="A15" s="64">
        <v>13</v>
      </c>
      <c r="B15" s="62" t="s">
        <v>26</v>
      </c>
      <c r="C15" s="27">
        <v>26950.93</v>
      </c>
      <c r="D15" s="27">
        <v>31595.5</v>
      </c>
      <c r="E15" s="27">
        <v>17581.67</v>
      </c>
      <c r="F15" s="27">
        <v>1472.85</v>
      </c>
      <c r="G15" s="27">
        <v>3565.63</v>
      </c>
      <c r="H15" s="28">
        <v>3475.05</v>
      </c>
      <c r="I15" s="27"/>
      <c r="J15" s="27"/>
      <c r="K15" s="27"/>
      <c r="L15" s="27"/>
      <c r="M15" s="27"/>
      <c r="N15" s="27"/>
      <c r="O15" s="27"/>
      <c r="P15" s="81"/>
      <c r="Q15" s="89">
        <f t="shared" si="0"/>
        <v>3475.05</v>
      </c>
      <c r="R15" s="92">
        <f t="shared" si="1"/>
        <v>84641.63000000002</v>
      </c>
      <c r="S15" s="95">
        <f t="shared" si="2"/>
        <v>81166.58000000002</v>
      </c>
      <c r="T15" s="29"/>
      <c r="U15" s="3"/>
    </row>
    <row r="16" spans="1:59" ht="15.75">
      <c r="A16" s="64">
        <v>14</v>
      </c>
      <c r="B16" s="62" t="s">
        <v>27</v>
      </c>
      <c r="C16" s="27">
        <v>22348.08</v>
      </c>
      <c r="D16" s="27">
        <v>11549.34</v>
      </c>
      <c r="E16" s="27">
        <v>5488.02</v>
      </c>
      <c r="F16" s="27">
        <v>518.87</v>
      </c>
      <c r="G16" s="27">
        <v>1765.22</v>
      </c>
      <c r="H16" s="28"/>
      <c r="I16" s="27"/>
      <c r="J16" s="27"/>
      <c r="K16" s="27"/>
      <c r="L16" s="27"/>
      <c r="M16" s="27"/>
      <c r="N16" s="27"/>
      <c r="O16" s="27"/>
      <c r="P16" s="81"/>
      <c r="Q16" s="89">
        <f t="shared" si="0"/>
        <v>0</v>
      </c>
      <c r="R16" s="92">
        <f t="shared" si="1"/>
        <v>41669.530000000006</v>
      </c>
      <c r="S16" s="95">
        <f t="shared" si="2"/>
        <v>41669.530000000006</v>
      </c>
      <c r="T16" s="29"/>
      <c r="U16" s="3"/>
      <c r="V16" s="12"/>
      <c r="W16" s="12"/>
      <c r="X16" s="12" t="s">
        <v>100</v>
      </c>
      <c r="Y16" s="12"/>
      <c r="Z16" s="12"/>
      <c r="AA16" s="12"/>
      <c r="AB16" s="12"/>
      <c r="AC16" s="12"/>
      <c r="AD16" s="12"/>
      <c r="AE16" s="12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21" ht="15.75">
      <c r="A17" s="64">
        <v>15</v>
      </c>
      <c r="B17" s="62" t="s">
        <v>28</v>
      </c>
      <c r="C17" s="27">
        <v>49231.52</v>
      </c>
      <c r="D17" s="27">
        <v>28315.7</v>
      </c>
      <c r="E17" s="27">
        <v>34421.33</v>
      </c>
      <c r="F17" s="27">
        <v>3451.42</v>
      </c>
      <c r="G17" s="27">
        <v>3488.86</v>
      </c>
      <c r="H17" s="28"/>
      <c r="I17" s="27"/>
      <c r="J17" s="27"/>
      <c r="K17" s="27"/>
      <c r="L17" s="27"/>
      <c r="M17" s="27"/>
      <c r="N17" s="27"/>
      <c r="O17" s="27"/>
      <c r="P17" s="81"/>
      <c r="Q17" s="89">
        <f t="shared" si="0"/>
        <v>0</v>
      </c>
      <c r="R17" s="92">
        <f t="shared" si="1"/>
        <v>118908.83</v>
      </c>
      <c r="S17" s="95">
        <f t="shared" si="2"/>
        <v>118908.83</v>
      </c>
      <c r="T17" s="29"/>
      <c r="U17" s="3"/>
    </row>
    <row r="18" spans="1:21" ht="15.75">
      <c r="A18" s="64">
        <v>16</v>
      </c>
      <c r="B18" s="62" t="s">
        <v>29</v>
      </c>
      <c r="C18" s="27">
        <v>17035.68</v>
      </c>
      <c r="D18" s="27">
        <v>14625.52</v>
      </c>
      <c r="E18" s="27">
        <v>6623.27</v>
      </c>
      <c r="F18" s="27">
        <v>1011.75</v>
      </c>
      <c r="G18" s="27">
        <v>2431.6</v>
      </c>
      <c r="H18" s="31">
        <v>1843.41</v>
      </c>
      <c r="I18" s="27"/>
      <c r="J18" s="27"/>
      <c r="K18" s="27"/>
      <c r="L18" s="27"/>
      <c r="M18" s="27"/>
      <c r="N18" s="27"/>
      <c r="O18" s="27"/>
      <c r="P18" s="81"/>
      <c r="Q18" s="89">
        <f t="shared" si="0"/>
        <v>1843.41</v>
      </c>
      <c r="R18" s="92">
        <f t="shared" si="1"/>
        <v>43571.23</v>
      </c>
      <c r="S18" s="95">
        <f t="shared" si="2"/>
        <v>41727.82</v>
      </c>
      <c r="T18" s="29"/>
      <c r="U18" s="3"/>
    </row>
    <row r="19" spans="1:21" ht="15.75">
      <c r="A19" s="64">
        <v>17</v>
      </c>
      <c r="B19" s="62" t="s">
        <v>30</v>
      </c>
      <c r="C19" s="27">
        <v>6654.7</v>
      </c>
      <c r="D19" s="27">
        <v>3228.99</v>
      </c>
      <c r="E19" s="27">
        <v>20689.86</v>
      </c>
      <c r="F19" s="27">
        <v>295.32</v>
      </c>
      <c r="G19" s="27">
        <v>476.44</v>
      </c>
      <c r="H19" s="28"/>
      <c r="I19" s="27"/>
      <c r="J19" s="27"/>
      <c r="K19" s="27"/>
      <c r="L19" s="27"/>
      <c r="M19" s="27"/>
      <c r="N19" s="27"/>
      <c r="O19" s="27"/>
      <c r="P19" s="81"/>
      <c r="Q19" s="89">
        <f t="shared" si="0"/>
        <v>0</v>
      </c>
      <c r="R19" s="92">
        <f t="shared" si="1"/>
        <v>31345.309999999998</v>
      </c>
      <c r="S19" s="95">
        <f t="shared" si="2"/>
        <v>31345.309999999998</v>
      </c>
      <c r="T19" s="29"/>
      <c r="U19" s="3"/>
    </row>
    <row r="20" spans="1:21" ht="15.75">
      <c r="A20" s="64">
        <v>18</v>
      </c>
      <c r="B20" s="62" t="s">
        <v>31</v>
      </c>
      <c r="C20" s="27">
        <v>3486.62</v>
      </c>
      <c r="D20" s="27">
        <v>1762.42</v>
      </c>
      <c r="E20" s="27">
        <v>891.17</v>
      </c>
      <c r="F20" s="27">
        <v>74.97</v>
      </c>
      <c r="G20" s="27">
        <v>360.52</v>
      </c>
      <c r="H20" s="28"/>
      <c r="I20" s="27"/>
      <c r="J20" s="27"/>
      <c r="K20" s="27"/>
      <c r="L20" s="27"/>
      <c r="M20" s="27"/>
      <c r="N20" s="27"/>
      <c r="O20" s="27"/>
      <c r="P20" s="81"/>
      <c r="Q20" s="89">
        <f t="shared" si="0"/>
        <v>0</v>
      </c>
      <c r="R20" s="92">
        <f t="shared" si="1"/>
        <v>6575.700000000001</v>
      </c>
      <c r="S20" s="95">
        <f t="shared" si="2"/>
        <v>6575.700000000001</v>
      </c>
      <c r="T20" s="29"/>
      <c r="U20" s="3"/>
    </row>
    <row r="21" spans="1:21" ht="15.75">
      <c r="A21" s="64">
        <v>19</v>
      </c>
      <c r="B21" s="62" t="s">
        <v>32</v>
      </c>
      <c r="C21" s="27">
        <v>13966.07</v>
      </c>
      <c r="D21" s="27">
        <v>10206.82</v>
      </c>
      <c r="E21" s="27">
        <v>2780.58</v>
      </c>
      <c r="F21" s="27">
        <v>895.28</v>
      </c>
      <c r="G21" s="27">
        <v>2319.01</v>
      </c>
      <c r="H21" s="28"/>
      <c r="I21" s="27"/>
      <c r="J21" s="27"/>
      <c r="K21" s="27"/>
      <c r="L21" s="27"/>
      <c r="M21" s="27"/>
      <c r="N21" s="27"/>
      <c r="O21" s="27"/>
      <c r="P21" s="81"/>
      <c r="Q21" s="89">
        <f t="shared" si="0"/>
        <v>0</v>
      </c>
      <c r="R21" s="92">
        <f t="shared" si="1"/>
        <v>30167.760000000002</v>
      </c>
      <c r="S21" s="95">
        <f t="shared" si="2"/>
        <v>30167.760000000002</v>
      </c>
      <c r="T21" s="29"/>
      <c r="U21" s="3"/>
    </row>
    <row r="22" spans="1:21" ht="15.75">
      <c r="A22" s="64">
        <v>20</v>
      </c>
      <c r="B22" s="62" t="s">
        <v>33</v>
      </c>
      <c r="C22" s="27">
        <v>23608.01</v>
      </c>
      <c r="D22" s="27">
        <v>17067.92</v>
      </c>
      <c r="E22" s="27">
        <v>10929.41</v>
      </c>
      <c r="F22" s="27">
        <v>642.03</v>
      </c>
      <c r="G22" s="27">
        <v>2848.35</v>
      </c>
      <c r="H22" s="28">
        <v>1713.41</v>
      </c>
      <c r="I22" s="27"/>
      <c r="J22" s="27"/>
      <c r="K22" s="27"/>
      <c r="L22" s="27"/>
      <c r="M22" s="27"/>
      <c r="N22" s="27"/>
      <c r="O22" s="27"/>
      <c r="P22" s="81"/>
      <c r="Q22" s="89">
        <f t="shared" si="0"/>
        <v>1713.41</v>
      </c>
      <c r="R22" s="92">
        <f t="shared" si="1"/>
        <v>56809.13</v>
      </c>
      <c r="S22" s="95">
        <f t="shared" si="2"/>
        <v>55095.719999999994</v>
      </c>
      <c r="T22" s="29"/>
      <c r="U22" s="3"/>
    </row>
    <row r="23" spans="1:21" ht="15.75">
      <c r="A23" s="64">
        <v>21</v>
      </c>
      <c r="B23" s="62" t="s">
        <v>34</v>
      </c>
      <c r="C23" s="27">
        <v>42546.84</v>
      </c>
      <c r="D23" s="27">
        <v>31595.5</v>
      </c>
      <c r="E23" s="27">
        <v>19514.94</v>
      </c>
      <c r="F23" s="27">
        <v>10435.08</v>
      </c>
      <c r="G23" s="27">
        <v>5735.93</v>
      </c>
      <c r="H23" s="28"/>
      <c r="I23" s="27"/>
      <c r="J23" s="27"/>
      <c r="K23" s="27"/>
      <c r="L23" s="27"/>
      <c r="M23" s="27"/>
      <c r="N23" s="27"/>
      <c r="O23" s="27"/>
      <c r="P23" s="81"/>
      <c r="Q23" s="89">
        <f t="shared" si="0"/>
        <v>0</v>
      </c>
      <c r="R23" s="92">
        <f t="shared" si="1"/>
        <v>109828.29000000001</v>
      </c>
      <c r="S23" s="95">
        <f t="shared" si="2"/>
        <v>109828.29000000001</v>
      </c>
      <c r="T23" s="29"/>
      <c r="U23" s="3"/>
    </row>
    <row r="24" spans="1:21" ht="15.75">
      <c r="A24" s="64">
        <v>22</v>
      </c>
      <c r="B24" s="62" t="s">
        <v>35</v>
      </c>
      <c r="C24" s="27">
        <v>8229.63</v>
      </c>
      <c r="D24" s="27">
        <v>4971.52</v>
      </c>
      <c r="E24" s="27">
        <v>3321.98</v>
      </c>
      <c r="F24" s="27">
        <v>460.41</v>
      </c>
      <c r="G24" s="27">
        <v>561.19</v>
      </c>
      <c r="H24" s="28"/>
      <c r="I24" s="27"/>
      <c r="J24" s="27"/>
      <c r="K24" s="27"/>
      <c r="L24" s="27"/>
      <c r="M24" s="27"/>
      <c r="N24" s="27"/>
      <c r="O24" s="27"/>
      <c r="P24" s="81"/>
      <c r="Q24" s="89">
        <f t="shared" si="0"/>
        <v>0</v>
      </c>
      <c r="R24" s="92">
        <f t="shared" si="1"/>
        <v>17544.73</v>
      </c>
      <c r="S24" s="95">
        <f t="shared" si="2"/>
        <v>17544.73</v>
      </c>
      <c r="T24" s="29"/>
      <c r="U24" s="3"/>
    </row>
    <row r="25" spans="1:21" ht="15.75">
      <c r="A25" s="64">
        <v>23</v>
      </c>
      <c r="B25" s="62" t="s">
        <v>36</v>
      </c>
      <c r="C25" s="27">
        <v>23739.06</v>
      </c>
      <c r="D25" s="27">
        <v>14667.73</v>
      </c>
      <c r="E25" s="27">
        <v>14860.26</v>
      </c>
      <c r="F25" s="27">
        <v>1561.6</v>
      </c>
      <c r="G25" s="27">
        <v>1518.34</v>
      </c>
      <c r="H25" s="28"/>
      <c r="I25" s="27"/>
      <c r="J25" s="27"/>
      <c r="K25" s="27"/>
      <c r="L25" s="27"/>
      <c r="M25" s="27">
        <v>2919.71</v>
      </c>
      <c r="N25" s="27"/>
      <c r="O25" s="27"/>
      <c r="P25" s="81"/>
      <c r="Q25" s="89">
        <f t="shared" si="0"/>
        <v>2919.71</v>
      </c>
      <c r="R25" s="92">
        <f t="shared" si="1"/>
        <v>59266.7</v>
      </c>
      <c r="S25" s="95">
        <f t="shared" si="2"/>
        <v>56346.99</v>
      </c>
      <c r="T25" s="29"/>
      <c r="U25" s="3"/>
    </row>
    <row r="26" spans="1:21" ht="15.75">
      <c r="A26" s="64">
        <v>24</v>
      </c>
      <c r="B26" s="62" t="s">
        <v>37</v>
      </c>
      <c r="C26" s="27">
        <v>57858.13</v>
      </c>
      <c r="D26" s="27">
        <v>70989.63</v>
      </c>
      <c r="E26" s="27">
        <v>99564.36</v>
      </c>
      <c r="F26" s="27">
        <v>2375.86</v>
      </c>
      <c r="G26" s="27">
        <v>8666.61</v>
      </c>
      <c r="H26" s="28">
        <v>1713.4</v>
      </c>
      <c r="I26" s="27"/>
      <c r="J26" s="27">
        <v>17608.95</v>
      </c>
      <c r="K26" s="27">
        <v>50917.68</v>
      </c>
      <c r="L26" s="27"/>
      <c r="M26" s="27">
        <v>11422.13</v>
      </c>
      <c r="N26" s="27">
        <v>23478.6</v>
      </c>
      <c r="O26" s="27">
        <v>54783.4</v>
      </c>
      <c r="P26" s="81">
        <v>3913.1</v>
      </c>
      <c r="Q26" s="89">
        <f t="shared" si="0"/>
        <v>163837.26</v>
      </c>
      <c r="R26" s="92">
        <f t="shared" si="1"/>
        <v>403291.85</v>
      </c>
      <c r="S26" s="95">
        <f t="shared" si="2"/>
        <v>239454.58999999997</v>
      </c>
      <c r="T26" s="29"/>
      <c r="U26" s="3"/>
    </row>
    <row r="27" spans="1:21" ht="15.75">
      <c r="A27" s="64">
        <v>25</v>
      </c>
      <c r="B27" s="62" t="s">
        <v>38</v>
      </c>
      <c r="C27" s="27">
        <v>1011.39</v>
      </c>
      <c r="D27" s="27">
        <v>987.54</v>
      </c>
      <c r="E27" s="27">
        <v>248.86</v>
      </c>
      <c r="F27" s="27">
        <v>42.81</v>
      </c>
      <c r="G27" s="27">
        <v>503.04</v>
      </c>
      <c r="H27" s="28"/>
      <c r="I27" s="27"/>
      <c r="J27" s="27"/>
      <c r="K27" s="27"/>
      <c r="L27" s="27"/>
      <c r="M27" s="27"/>
      <c r="N27" s="27"/>
      <c r="O27" s="27"/>
      <c r="P27" s="81"/>
      <c r="Q27" s="89">
        <f t="shared" si="0"/>
        <v>0</v>
      </c>
      <c r="R27" s="92">
        <f t="shared" si="1"/>
        <v>2793.64</v>
      </c>
      <c r="S27" s="95">
        <f t="shared" si="2"/>
        <v>2793.64</v>
      </c>
      <c r="T27" s="29"/>
      <c r="U27" s="3"/>
    </row>
    <row r="28" spans="1:21" ht="15.75">
      <c r="A28" s="64">
        <v>26</v>
      </c>
      <c r="B28" s="62" t="s">
        <v>39</v>
      </c>
      <c r="C28" s="27">
        <v>3621.61</v>
      </c>
      <c r="D28" s="27">
        <v>4875.66</v>
      </c>
      <c r="E28" s="27">
        <v>5480.96</v>
      </c>
      <c r="F28" s="27">
        <v>45.14</v>
      </c>
      <c r="G28" s="27">
        <v>480.42</v>
      </c>
      <c r="H28" s="28"/>
      <c r="I28" s="27"/>
      <c r="J28" s="27"/>
      <c r="K28" s="27"/>
      <c r="L28" s="27"/>
      <c r="M28" s="27"/>
      <c r="N28" s="27">
        <v>3988.47</v>
      </c>
      <c r="O28" s="27"/>
      <c r="P28" s="81"/>
      <c r="Q28" s="89">
        <f t="shared" si="0"/>
        <v>3988.47</v>
      </c>
      <c r="R28" s="92">
        <f t="shared" si="1"/>
        <v>18492.26</v>
      </c>
      <c r="S28" s="95">
        <f t="shared" si="2"/>
        <v>14503.789999999999</v>
      </c>
      <c r="T28" s="29"/>
      <c r="U28" s="3"/>
    </row>
    <row r="29" spans="1:21" ht="15.75">
      <c r="A29" s="64">
        <v>27</v>
      </c>
      <c r="B29" s="62" t="s">
        <v>40</v>
      </c>
      <c r="C29" s="27">
        <v>22759.37</v>
      </c>
      <c r="D29" s="27">
        <v>18468.9</v>
      </c>
      <c r="E29" s="27">
        <v>7277.58</v>
      </c>
      <c r="F29" s="27">
        <v>2195.78</v>
      </c>
      <c r="G29" s="27">
        <v>2401.87</v>
      </c>
      <c r="H29" s="28"/>
      <c r="I29" s="27"/>
      <c r="J29" s="27"/>
      <c r="K29" s="27"/>
      <c r="L29" s="27"/>
      <c r="M29" s="27"/>
      <c r="N29" s="27"/>
      <c r="O29" s="27"/>
      <c r="P29" s="81"/>
      <c r="Q29" s="89">
        <f t="shared" si="0"/>
        <v>0</v>
      </c>
      <c r="R29" s="92">
        <f t="shared" si="1"/>
        <v>53103.50000000001</v>
      </c>
      <c r="S29" s="95">
        <f t="shared" si="2"/>
        <v>53103.50000000001</v>
      </c>
      <c r="T29" s="29"/>
      <c r="U29" s="3"/>
    </row>
    <row r="30" spans="1:21" ht="15.75">
      <c r="A30" s="64">
        <v>28</v>
      </c>
      <c r="B30" s="62" t="s">
        <v>41</v>
      </c>
      <c r="C30" s="27">
        <v>6361.44</v>
      </c>
      <c r="D30" s="27">
        <v>3753.38</v>
      </c>
      <c r="E30" s="27">
        <v>10149.73</v>
      </c>
      <c r="F30" s="27">
        <v>248.41</v>
      </c>
      <c r="G30" s="27">
        <v>594.4</v>
      </c>
      <c r="H30" s="28"/>
      <c r="I30" s="27"/>
      <c r="J30" s="27"/>
      <c r="K30" s="27"/>
      <c r="L30" s="27"/>
      <c r="M30" s="27"/>
      <c r="N30" s="27"/>
      <c r="O30" s="27"/>
      <c r="P30" s="81"/>
      <c r="Q30" s="89">
        <f t="shared" si="0"/>
        <v>0</v>
      </c>
      <c r="R30" s="92">
        <f t="shared" si="1"/>
        <v>21107.36</v>
      </c>
      <c r="S30" s="95">
        <f t="shared" si="2"/>
        <v>21107.36</v>
      </c>
      <c r="T30" s="29"/>
      <c r="U30" s="3"/>
    </row>
    <row r="31" spans="1:21" ht="15.75">
      <c r="A31" s="64">
        <v>29</v>
      </c>
      <c r="B31" s="62" t="s">
        <v>42</v>
      </c>
      <c r="C31" s="27">
        <v>35968.03</v>
      </c>
      <c r="D31" s="27">
        <v>36024.39</v>
      </c>
      <c r="E31" s="27">
        <v>16350.43</v>
      </c>
      <c r="F31" s="27">
        <v>2197.88</v>
      </c>
      <c r="G31" s="27">
        <v>4760.5</v>
      </c>
      <c r="H31" s="28"/>
      <c r="I31" s="27"/>
      <c r="J31" s="27"/>
      <c r="K31" s="27"/>
      <c r="L31" s="27"/>
      <c r="M31" s="27"/>
      <c r="N31" s="27"/>
      <c r="O31" s="27"/>
      <c r="P31" s="81"/>
      <c r="Q31" s="89">
        <f t="shared" si="0"/>
        <v>0</v>
      </c>
      <c r="R31" s="92">
        <f t="shared" si="1"/>
        <v>95301.23000000001</v>
      </c>
      <c r="S31" s="95">
        <f t="shared" si="2"/>
        <v>95301.23000000001</v>
      </c>
      <c r="T31" s="29"/>
      <c r="U31" s="3"/>
    </row>
    <row r="32" spans="1:21" ht="15.75">
      <c r="A32" s="64">
        <v>30</v>
      </c>
      <c r="B32" s="62" t="s">
        <v>43</v>
      </c>
      <c r="C32" s="27">
        <v>32034.55</v>
      </c>
      <c r="D32" s="27">
        <v>29628.72</v>
      </c>
      <c r="E32" s="27">
        <v>16068.59</v>
      </c>
      <c r="F32" s="27">
        <v>2685.49</v>
      </c>
      <c r="G32" s="27">
        <v>4924.81</v>
      </c>
      <c r="H32" s="28">
        <v>1713.41</v>
      </c>
      <c r="I32" s="27"/>
      <c r="J32" s="27"/>
      <c r="K32" s="27"/>
      <c r="L32" s="27"/>
      <c r="M32" s="27"/>
      <c r="N32" s="27"/>
      <c r="O32" s="27"/>
      <c r="P32" s="81"/>
      <c r="Q32" s="89">
        <f t="shared" si="0"/>
        <v>1713.41</v>
      </c>
      <c r="R32" s="92">
        <f t="shared" si="1"/>
        <v>87055.57</v>
      </c>
      <c r="S32" s="95">
        <f t="shared" si="2"/>
        <v>85342.16</v>
      </c>
      <c r="T32" s="29"/>
      <c r="U32" s="3"/>
    </row>
    <row r="33" spans="1:21" ht="15.75">
      <c r="A33" s="64">
        <v>31</v>
      </c>
      <c r="B33" s="62" t="s">
        <v>44</v>
      </c>
      <c r="C33" s="27">
        <v>6115.51</v>
      </c>
      <c r="D33" s="27">
        <v>4943.79</v>
      </c>
      <c r="E33" s="27">
        <v>3518.78</v>
      </c>
      <c r="F33" s="27">
        <v>165.03</v>
      </c>
      <c r="G33" s="27">
        <v>367.54</v>
      </c>
      <c r="H33" s="28"/>
      <c r="I33" s="27"/>
      <c r="J33" s="27"/>
      <c r="K33" s="27"/>
      <c r="L33" s="27"/>
      <c r="M33" s="27"/>
      <c r="N33" s="27"/>
      <c r="O33" s="27"/>
      <c r="P33" s="81"/>
      <c r="Q33" s="89">
        <f t="shared" si="0"/>
        <v>0</v>
      </c>
      <c r="R33" s="92">
        <f t="shared" si="1"/>
        <v>15110.650000000001</v>
      </c>
      <c r="S33" s="95">
        <f t="shared" si="2"/>
        <v>15110.650000000001</v>
      </c>
      <c r="T33" s="29"/>
      <c r="U33" s="3"/>
    </row>
    <row r="34" spans="1:21" ht="15.75">
      <c r="A34" s="64">
        <v>32</v>
      </c>
      <c r="B34" s="62" t="s">
        <v>98</v>
      </c>
      <c r="C34" s="27">
        <v>6169.4</v>
      </c>
      <c r="D34" s="27">
        <v>5791.03</v>
      </c>
      <c r="E34" s="27">
        <v>3580.68</v>
      </c>
      <c r="F34" s="27">
        <v>256.71</v>
      </c>
      <c r="G34" s="27">
        <v>884.52</v>
      </c>
      <c r="H34" s="28"/>
      <c r="I34" s="27"/>
      <c r="J34" s="27"/>
      <c r="K34" s="27"/>
      <c r="L34" s="27"/>
      <c r="M34" s="27"/>
      <c r="N34" s="27"/>
      <c r="O34" s="27"/>
      <c r="P34" s="81"/>
      <c r="Q34" s="89">
        <f t="shared" si="0"/>
        <v>0</v>
      </c>
      <c r="R34" s="92">
        <f t="shared" si="1"/>
        <v>16682.34</v>
      </c>
      <c r="S34" s="95">
        <f t="shared" si="2"/>
        <v>16682.34</v>
      </c>
      <c r="T34" s="29"/>
      <c r="U34" s="3"/>
    </row>
    <row r="35" spans="1:21" ht="15.75">
      <c r="A35" s="64">
        <v>33</v>
      </c>
      <c r="B35" s="62" t="s">
        <v>101</v>
      </c>
      <c r="C35" s="27">
        <v>10758.2</v>
      </c>
      <c r="D35" s="27">
        <v>9874.37</v>
      </c>
      <c r="E35" s="27">
        <v>14786.15</v>
      </c>
      <c r="F35" s="27">
        <v>757.27</v>
      </c>
      <c r="G35" s="27">
        <v>1044.35</v>
      </c>
      <c r="H35" s="28">
        <v>3475.05</v>
      </c>
      <c r="I35" s="27"/>
      <c r="J35" s="27"/>
      <c r="K35" s="27"/>
      <c r="L35" s="27"/>
      <c r="M35" s="27"/>
      <c r="N35" s="27"/>
      <c r="O35" s="27"/>
      <c r="P35" s="81">
        <v>3913.1</v>
      </c>
      <c r="Q35" s="89">
        <f t="shared" si="0"/>
        <v>7388.15</v>
      </c>
      <c r="R35" s="92">
        <f t="shared" si="1"/>
        <v>44608.49</v>
      </c>
      <c r="S35" s="95">
        <f t="shared" si="2"/>
        <v>37220.34</v>
      </c>
      <c r="T35" s="29"/>
      <c r="U35" s="3"/>
    </row>
    <row r="36" spans="1:21" ht="15.75">
      <c r="A36" s="64">
        <v>34</v>
      </c>
      <c r="B36" s="62" t="s">
        <v>102</v>
      </c>
      <c r="C36" s="27">
        <v>21695.42</v>
      </c>
      <c r="D36" s="27">
        <v>21232.82</v>
      </c>
      <c r="E36" s="27">
        <v>11315.68</v>
      </c>
      <c r="F36" s="27">
        <v>567.8</v>
      </c>
      <c r="G36" s="27">
        <v>2221.45</v>
      </c>
      <c r="H36" s="28"/>
      <c r="I36" s="27"/>
      <c r="J36" s="27"/>
      <c r="K36" s="27"/>
      <c r="L36" s="27"/>
      <c r="M36" s="27"/>
      <c r="N36" s="27"/>
      <c r="O36" s="27"/>
      <c r="P36" s="81"/>
      <c r="Q36" s="89">
        <f t="shared" si="0"/>
        <v>0</v>
      </c>
      <c r="R36" s="92">
        <f t="shared" si="1"/>
        <v>57033.17</v>
      </c>
      <c r="S36" s="95">
        <f t="shared" si="2"/>
        <v>57033.17</v>
      </c>
      <c r="T36" s="29"/>
      <c r="U36" s="3"/>
    </row>
    <row r="37" spans="1:21" ht="15.75">
      <c r="A37" s="64">
        <v>35</v>
      </c>
      <c r="B37" s="62" t="s">
        <v>105</v>
      </c>
      <c r="C37" s="27">
        <v>2545.82</v>
      </c>
      <c r="D37" s="27">
        <v>1418.62</v>
      </c>
      <c r="E37" s="27">
        <v>539</v>
      </c>
      <c r="F37" s="27">
        <v>217.67</v>
      </c>
      <c r="G37" s="27">
        <v>221.81</v>
      </c>
      <c r="H37" s="28"/>
      <c r="I37" s="27"/>
      <c r="J37" s="27"/>
      <c r="K37" s="27"/>
      <c r="L37" s="27"/>
      <c r="M37" s="27"/>
      <c r="N37" s="27"/>
      <c r="O37" s="27"/>
      <c r="P37" s="81"/>
      <c r="Q37" s="89">
        <f t="shared" si="0"/>
        <v>0</v>
      </c>
      <c r="R37" s="92">
        <f t="shared" si="1"/>
        <v>4942.920000000001</v>
      </c>
      <c r="S37" s="95">
        <f t="shared" si="2"/>
        <v>4942.920000000001</v>
      </c>
      <c r="T37" s="29"/>
      <c r="U37" s="3"/>
    </row>
    <row r="38" spans="1:21" ht="15.75">
      <c r="A38" s="64">
        <v>36</v>
      </c>
      <c r="B38" s="62" t="s">
        <v>108</v>
      </c>
      <c r="C38" s="27">
        <v>5789.52</v>
      </c>
      <c r="D38" s="27">
        <v>4243.15</v>
      </c>
      <c r="E38" s="27">
        <v>2437.93</v>
      </c>
      <c r="F38" s="27">
        <v>516.45</v>
      </c>
      <c r="G38" s="27">
        <v>751.1</v>
      </c>
      <c r="H38" s="28"/>
      <c r="I38" s="27"/>
      <c r="J38" s="27"/>
      <c r="K38" s="27"/>
      <c r="L38" s="27"/>
      <c r="M38" s="27"/>
      <c r="N38" s="27"/>
      <c r="O38" s="27"/>
      <c r="P38" s="81"/>
      <c r="Q38" s="89">
        <f t="shared" si="0"/>
        <v>0</v>
      </c>
      <c r="R38" s="92">
        <f t="shared" si="1"/>
        <v>13738.150000000001</v>
      </c>
      <c r="S38" s="95">
        <f t="shared" si="2"/>
        <v>13738.150000000001</v>
      </c>
      <c r="T38" s="29"/>
      <c r="U38" s="3"/>
    </row>
    <row r="39" spans="1:21" ht="16.5" thickBot="1">
      <c r="A39" s="71">
        <v>37</v>
      </c>
      <c r="B39" s="72" t="s">
        <v>109</v>
      </c>
      <c r="C39" s="73">
        <v>5578.66</v>
      </c>
      <c r="D39" s="73">
        <v>2934.05</v>
      </c>
      <c r="E39" s="73">
        <v>5432.2</v>
      </c>
      <c r="F39" s="73">
        <v>87.5</v>
      </c>
      <c r="G39" s="73">
        <v>330.52</v>
      </c>
      <c r="H39" s="74"/>
      <c r="I39" s="73"/>
      <c r="J39" s="73"/>
      <c r="K39" s="73"/>
      <c r="L39" s="73"/>
      <c r="M39" s="73"/>
      <c r="N39" s="73"/>
      <c r="O39" s="73"/>
      <c r="P39" s="82"/>
      <c r="Q39" s="90">
        <f t="shared" si="0"/>
        <v>0</v>
      </c>
      <c r="R39" s="93">
        <f t="shared" si="1"/>
        <v>14362.93</v>
      </c>
      <c r="S39" s="96">
        <f t="shared" si="2"/>
        <v>14362.93</v>
      </c>
      <c r="T39" s="29"/>
      <c r="U39" s="3"/>
    </row>
    <row r="40" spans="1:21" ht="26.25" customHeight="1" thickBot="1">
      <c r="A40" s="75"/>
      <c r="B40" s="76" t="s">
        <v>45</v>
      </c>
      <c r="C40" s="77">
        <f aca="true" t="shared" si="3" ref="C40:H40">SUM(C3:C39)</f>
        <v>786804.5600000002</v>
      </c>
      <c r="D40" s="78">
        <f t="shared" si="3"/>
        <v>714126.5700000001</v>
      </c>
      <c r="E40" s="77">
        <f t="shared" si="3"/>
        <v>785198.7300000001</v>
      </c>
      <c r="F40" s="78">
        <f t="shared" si="3"/>
        <v>55477.92999999999</v>
      </c>
      <c r="G40" s="77">
        <f t="shared" si="3"/>
        <v>95877.17999999998</v>
      </c>
      <c r="H40" s="78">
        <f t="shared" si="3"/>
        <v>83158.41000000002</v>
      </c>
      <c r="I40" s="77">
        <f aca="true" t="shared" si="4" ref="I40:O40">SUM(I3:I35)</f>
        <v>0</v>
      </c>
      <c r="J40" s="78">
        <f t="shared" si="4"/>
        <v>33261.35</v>
      </c>
      <c r="K40" s="77">
        <f t="shared" si="4"/>
        <v>136273.7</v>
      </c>
      <c r="L40" s="77">
        <f t="shared" si="4"/>
        <v>1946.25</v>
      </c>
      <c r="M40" s="78">
        <f t="shared" si="4"/>
        <v>14341.84</v>
      </c>
      <c r="N40" s="77">
        <f t="shared" si="4"/>
        <v>78352.85999999999</v>
      </c>
      <c r="O40" s="78">
        <f t="shared" si="4"/>
        <v>69420.1</v>
      </c>
      <c r="P40" s="77">
        <f>SUM(P3:P36)</f>
        <v>11739.3</v>
      </c>
      <c r="Q40" s="86">
        <f>SUM(Q3:Q39)</f>
        <v>428493.81</v>
      </c>
      <c r="R40" s="79">
        <f t="shared" si="1"/>
        <v>2865978.7800000007</v>
      </c>
      <c r="S40" s="87">
        <f>SUM(S3:S39)</f>
        <v>2437484.9699999997</v>
      </c>
      <c r="T40" s="29"/>
      <c r="U40" s="3"/>
    </row>
    <row r="41" spans="2:20" ht="15.75">
      <c r="B41" s="32"/>
      <c r="C41" s="33"/>
      <c r="D41" s="33"/>
      <c r="E41" s="33"/>
      <c r="F41" s="34"/>
      <c r="G41" s="34"/>
      <c r="H41" s="35"/>
      <c r="I41" s="33"/>
      <c r="J41" s="33"/>
      <c r="K41" s="33"/>
      <c r="L41" s="33"/>
      <c r="M41" s="33"/>
      <c r="N41" s="33"/>
      <c r="O41" s="33"/>
      <c r="P41" s="33"/>
      <c r="Q41" s="33"/>
      <c r="S41" s="35"/>
      <c r="T41" s="26"/>
    </row>
    <row r="42" spans="2:20" ht="15.75">
      <c r="B42" s="36"/>
      <c r="C42" s="33"/>
      <c r="D42" s="33"/>
      <c r="E42" s="33"/>
      <c r="F42" s="34"/>
      <c r="G42" s="34"/>
      <c r="H42" s="35"/>
      <c r="I42" s="33"/>
      <c r="J42" s="33"/>
      <c r="K42" s="33"/>
      <c r="L42" s="33"/>
      <c r="M42" s="33"/>
      <c r="N42" s="33"/>
      <c r="O42" s="33"/>
      <c r="P42" s="33"/>
      <c r="Q42" s="33"/>
      <c r="S42" s="35"/>
      <c r="T42" s="26"/>
    </row>
    <row r="43" spans="2:17" ht="15">
      <c r="B43" s="9"/>
      <c r="C43" s="1"/>
      <c r="D43" s="1"/>
      <c r="E43" s="1"/>
      <c r="F43" s="2"/>
      <c r="G43" s="2"/>
      <c r="H43" s="16"/>
      <c r="I43" s="1"/>
      <c r="J43" s="1"/>
      <c r="K43" s="1"/>
      <c r="L43" s="1"/>
      <c r="M43" s="1"/>
      <c r="N43" s="1"/>
      <c r="O43" s="1"/>
      <c r="P43" s="1"/>
      <c r="Q43" s="1"/>
    </row>
    <row r="44" spans="2:17" ht="15">
      <c r="B44" s="9"/>
      <c r="C44" s="1"/>
      <c r="D44" s="1"/>
      <c r="E44" s="1"/>
      <c r="F44" s="2"/>
      <c r="G44" s="2"/>
      <c r="H44" s="17"/>
      <c r="I44" s="1"/>
      <c r="J44" s="1"/>
      <c r="K44" s="1"/>
      <c r="L44" s="1"/>
      <c r="M44" s="1"/>
      <c r="N44" s="1"/>
      <c r="O44" s="1"/>
      <c r="P44" s="1"/>
      <c r="Q44" s="1"/>
    </row>
    <row r="45" spans="2:17" ht="15">
      <c r="B45" s="9"/>
      <c r="C45" s="1"/>
      <c r="D45" s="1"/>
      <c r="E45" s="1"/>
      <c r="F45" s="2"/>
      <c r="G45" s="2"/>
      <c r="H45" s="16"/>
      <c r="I45" s="1"/>
      <c r="J45" s="1"/>
      <c r="K45" s="1"/>
      <c r="L45" s="1"/>
      <c r="M45" s="1"/>
      <c r="N45" s="1"/>
      <c r="O45" s="1"/>
      <c r="P45" s="1"/>
      <c r="Q45" s="1"/>
    </row>
    <row r="46" spans="2:17" ht="15">
      <c r="B46" s="9"/>
      <c r="C46" s="1"/>
      <c r="D46" s="1"/>
      <c r="E46" s="1"/>
      <c r="F46" s="2"/>
      <c r="G46" s="2"/>
      <c r="H46" s="16"/>
      <c r="I46" s="1"/>
      <c r="J46" s="1"/>
      <c r="K46" s="1"/>
      <c r="L46" s="1"/>
      <c r="M46" s="1"/>
      <c r="N46" s="1"/>
      <c r="O46" s="1"/>
      <c r="P46" s="1"/>
      <c r="Q46" s="1"/>
    </row>
    <row r="47" ht="12.75">
      <c r="B47" s="15"/>
    </row>
    <row r="48" spans="2:11" ht="12.75">
      <c r="B48" s="10"/>
      <c r="F48" s="3"/>
      <c r="G48" s="3"/>
      <c r="K48" s="3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spans="2:19" ht="12.75">
      <c r="B57" s="11"/>
      <c r="C57" s="4"/>
      <c r="D57" s="4"/>
      <c r="E57" s="4"/>
      <c r="F57" s="4"/>
      <c r="G57" s="4"/>
      <c r="H57" s="19"/>
      <c r="I57" s="4"/>
      <c r="J57" s="4"/>
      <c r="K57" s="4"/>
      <c r="L57" s="4"/>
      <c r="M57" s="4"/>
      <c r="N57" s="4"/>
      <c r="O57" s="4"/>
      <c r="P57" s="4"/>
      <c r="Q57" s="4"/>
      <c r="R57" s="4"/>
      <c r="S57" s="14"/>
    </row>
    <row r="58" spans="2:19" ht="12.75">
      <c r="B58" s="11"/>
      <c r="C58" s="4"/>
      <c r="D58" s="4"/>
      <c r="E58" s="4"/>
      <c r="F58" s="4"/>
      <c r="G58" s="4"/>
      <c r="H58" s="19"/>
      <c r="I58" s="4"/>
      <c r="J58" s="4"/>
      <c r="K58" s="4"/>
      <c r="L58" s="4"/>
      <c r="M58" s="4"/>
      <c r="N58" s="4"/>
      <c r="O58" s="4"/>
      <c r="P58" s="4"/>
      <c r="Q58" s="4"/>
      <c r="R58" s="4"/>
      <c r="S58" s="14"/>
    </row>
    <row r="59" spans="2:19" ht="12.75">
      <c r="B59" s="11"/>
      <c r="C59" s="4"/>
      <c r="D59" s="4"/>
      <c r="E59" s="4"/>
      <c r="F59" s="4"/>
      <c r="G59" s="4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14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5"/>
  <sheetViews>
    <sheetView workbookViewId="0" topLeftCell="A1">
      <selection activeCell="H31" sqref="H31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115" t="s">
        <v>122</v>
      </c>
      <c r="B3" s="115"/>
      <c r="C3" s="115"/>
      <c r="D3" s="115"/>
      <c r="E3" s="115"/>
      <c r="F3" s="115"/>
      <c r="G3" s="115"/>
      <c r="H3" s="115"/>
    </row>
    <row r="4" spans="1:8" ht="14.25">
      <c r="A4" s="39"/>
      <c r="B4" s="39"/>
      <c r="C4" s="41"/>
      <c r="D4" s="1"/>
      <c r="E4" s="1"/>
      <c r="F4" s="1"/>
      <c r="G4" s="39"/>
      <c r="H4" s="39"/>
    </row>
    <row r="5" spans="1:8" ht="45">
      <c r="A5" s="52" t="s">
        <v>0</v>
      </c>
      <c r="B5" s="52" t="s">
        <v>1</v>
      </c>
      <c r="C5" s="54" t="s">
        <v>61</v>
      </c>
      <c r="D5" s="51"/>
      <c r="E5" s="1"/>
      <c r="F5" s="1"/>
      <c r="G5" s="39"/>
      <c r="H5" s="39"/>
    </row>
    <row r="6" spans="1:8" ht="15">
      <c r="A6" s="42" t="s">
        <v>90</v>
      </c>
      <c r="B6" s="7" t="s">
        <v>14</v>
      </c>
      <c r="C6" s="8"/>
      <c r="D6" s="12"/>
      <c r="E6" s="1"/>
      <c r="F6" s="1"/>
      <c r="G6" s="39"/>
      <c r="H6" s="39"/>
    </row>
    <row r="7" spans="1:8" ht="15">
      <c r="A7" s="42" t="s">
        <v>63</v>
      </c>
      <c r="B7" s="7" t="s">
        <v>49</v>
      </c>
      <c r="C7" s="50"/>
      <c r="D7" s="12"/>
      <c r="E7" s="1"/>
      <c r="F7" s="1"/>
      <c r="G7" s="39"/>
      <c r="H7" s="39"/>
    </row>
    <row r="8" spans="1:8" ht="15">
      <c r="A8" s="42" t="s">
        <v>64</v>
      </c>
      <c r="B8" s="7" t="s">
        <v>16</v>
      </c>
      <c r="C8" s="50"/>
      <c r="D8" s="12"/>
      <c r="E8" s="1"/>
      <c r="F8" s="1"/>
      <c r="G8" s="39"/>
      <c r="H8" s="39"/>
    </row>
    <row r="9" spans="1:8" ht="15">
      <c r="A9" s="42" t="s">
        <v>65</v>
      </c>
      <c r="B9" s="7" t="s">
        <v>17</v>
      </c>
      <c r="C9" s="50"/>
      <c r="D9" s="12"/>
      <c r="E9" s="1"/>
      <c r="F9" s="1"/>
      <c r="G9" s="39"/>
      <c r="H9" s="39"/>
    </row>
    <row r="10" spans="1:8" ht="15">
      <c r="A10" s="42" t="s">
        <v>66</v>
      </c>
      <c r="B10" s="7" t="s">
        <v>18</v>
      </c>
      <c r="C10" s="50"/>
      <c r="D10" s="12"/>
      <c r="E10" s="1"/>
      <c r="F10" s="1"/>
      <c r="G10" s="39"/>
      <c r="H10" s="39"/>
    </row>
    <row r="11" spans="1:8" ht="15">
      <c r="A11" s="42" t="s">
        <v>67</v>
      </c>
      <c r="B11" s="7" t="s">
        <v>19</v>
      </c>
      <c r="C11" s="50"/>
      <c r="D11" s="12"/>
      <c r="E11" s="1"/>
      <c r="F11" s="1"/>
      <c r="G11" s="39"/>
      <c r="H11" s="39"/>
    </row>
    <row r="12" spans="1:8" ht="15">
      <c r="A12" s="42" t="s">
        <v>68</v>
      </c>
      <c r="B12" s="7" t="s">
        <v>20</v>
      </c>
      <c r="C12" s="50"/>
      <c r="D12" s="12"/>
      <c r="E12" s="1"/>
      <c r="F12" s="1"/>
      <c r="G12" s="39"/>
      <c r="H12" s="39"/>
    </row>
    <row r="13" spans="1:8" ht="15">
      <c r="A13" s="42" t="s">
        <v>69</v>
      </c>
      <c r="B13" s="7" t="s">
        <v>21</v>
      </c>
      <c r="C13" s="50"/>
      <c r="D13" s="12"/>
      <c r="E13" s="1"/>
      <c r="F13" s="1"/>
      <c r="G13" s="39"/>
      <c r="H13" s="39"/>
    </row>
    <row r="14" spans="1:8" ht="15">
      <c r="A14" s="42" t="s">
        <v>70</v>
      </c>
      <c r="B14" s="7" t="s">
        <v>22</v>
      </c>
      <c r="C14" s="50"/>
      <c r="D14" s="12"/>
      <c r="E14" s="1"/>
      <c r="F14" s="1"/>
      <c r="G14" s="39"/>
      <c r="H14" s="39"/>
    </row>
    <row r="15" spans="1:8" ht="15">
      <c r="A15" s="42" t="s">
        <v>71</v>
      </c>
      <c r="B15" s="7" t="s">
        <v>23</v>
      </c>
      <c r="C15" s="50"/>
      <c r="D15" s="12"/>
      <c r="E15" s="1"/>
      <c r="F15" s="1"/>
      <c r="G15" s="39"/>
      <c r="H15" s="39"/>
    </row>
    <row r="16" spans="1:8" ht="15">
      <c r="A16" s="42" t="s">
        <v>72</v>
      </c>
      <c r="B16" s="7" t="s">
        <v>24</v>
      </c>
      <c r="C16" s="50"/>
      <c r="D16" s="12"/>
      <c r="E16" s="1"/>
      <c r="F16" s="1"/>
      <c r="G16" s="39"/>
      <c r="H16" s="39"/>
    </row>
    <row r="17" spans="1:8" ht="15">
      <c r="A17" s="42" t="s">
        <v>73</v>
      </c>
      <c r="B17" s="7" t="s">
        <v>50</v>
      </c>
      <c r="C17" s="50"/>
      <c r="D17" s="12"/>
      <c r="E17" s="1"/>
      <c r="F17" s="1"/>
      <c r="G17" s="39"/>
      <c r="H17" s="39"/>
    </row>
    <row r="18" spans="1:8" ht="15">
      <c r="A18" s="42" t="s">
        <v>74</v>
      </c>
      <c r="B18" s="7" t="s">
        <v>26</v>
      </c>
      <c r="C18" s="50"/>
      <c r="D18" s="12"/>
      <c r="E18" s="1"/>
      <c r="F18" s="1"/>
      <c r="G18" s="39"/>
      <c r="H18" s="39"/>
    </row>
    <row r="19" spans="1:8" ht="15">
      <c r="A19" s="42" t="s">
        <v>75</v>
      </c>
      <c r="B19" s="7" t="s">
        <v>27</v>
      </c>
      <c r="C19" s="50"/>
      <c r="D19" s="12"/>
      <c r="E19" s="1"/>
      <c r="F19" s="1"/>
      <c r="G19" s="39"/>
      <c r="H19" s="39"/>
    </row>
    <row r="20" spans="1:8" ht="15">
      <c r="A20" s="42" t="s">
        <v>76</v>
      </c>
      <c r="B20" s="7" t="s">
        <v>28</v>
      </c>
      <c r="C20" s="8"/>
      <c r="D20" s="12"/>
      <c r="E20" s="1"/>
      <c r="F20" s="1"/>
      <c r="G20" s="39"/>
      <c r="H20" s="39"/>
    </row>
    <row r="21" spans="1:8" ht="15">
      <c r="A21" s="42" t="s">
        <v>77</v>
      </c>
      <c r="B21" s="7" t="s">
        <v>29</v>
      </c>
      <c r="C21" s="50"/>
      <c r="D21" s="12"/>
      <c r="E21" s="1"/>
      <c r="F21" s="1"/>
      <c r="G21" s="39"/>
      <c r="H21" s="39"/>
    </row>
    <row r="22" spans="1:8" ht="15">
      <c r="A22" s="42" t="s">
        <v>78</v>
      </c>
      <c r="B22" s="7" t="s">
        <v>30</v>
      </c>
      <c r="C22" s="50"/>
      <c r="D22" s="12"/>
      <c r="E22" s="1"/>
      <c r="F22" s="1"/>
      <c r="G22" s="39"/>
      <c r="H22" s="39"/>
    </row>
    <row r="23" spans="1:8" ht="15">
      <c r="A23" s="42" t="s">
        <v>79</v>
      </c>
      <c r="B23" s="7" t="s">
        <v>31</v>
      </c>
      <c r="C23" s="50"/>
      <c r="D23" s="12"/>
      <c r="E23" s="1"/>
      <c r="F23" s="1"/>
      <c r="G23" s="39"/>
      <c r="H23" s="39"/>
    </row>
    <row r="24" spans="1:8" ht="15">
      <c r="A24" s="42" t="s">
        <v>80</v>
      </c>
      <c r="B24" s="7" t="s">
        <v>32</v>
      </c>
      <c r="C24" s="50"/>
      <c r="D24" s="12"/>
      <c r="E24" s="1"/>
      <c r="F24" s="1"/>
      <c r="G24" s="39"/>
      <c r="H24" s="39"/>
    </row>
    <row r="25" spans="1:8" ht="15">
      <c r="A25" s="42" t="s">
        <v>81</v>
      </c>
      <c r="B25" s="7" t="s">
        <v>33</v>
      </c>
      <c r="C25" s="50"/>
      <c r="D25" s="12"/>
      <c r="E25" s="1"/>
      <c r="F25" s="1"/>
      <c r="G25" s="39"/>
      <c r="H25" s="39"/>
    </row>
    <row r="26" spans="1:8" ht="15">
      <c r="A26" s="42" t="s">
        <v>82</v>
      </c>
      <c r="B26" s="7" t="s">
        <v>34</v>
      </c>
      <c r="C26" s="50"/>
      <c r="D26" s="12"/>
      <c r="E26" s="1"/>
      <c r="F26" s="1"/>
      <c r="G26" s="39"/>
      <c r="H26" s="39"/>
    </row>
    <row r="27" spans="1:8" ht="15">
      <c r="A27" s="42" t="s">
        <v>83</v>
      </c>
      <c r="B27" s="7" t="s">
        <v>35</v>
      </c>
      <c r="C27" s="50"/>
      <c r="D27" s="12"/>
      <c r="E27" s="1"/>
      <c r="F27" s="1"/>
      <c r="G27" s="39"/>
      <c r="H27" s="39"/>
    </row>
    <row r="28" spans="1:8" ht="15">
      <c r="A28" s="42" t="s">
        <v>84</v>
      </c>
      <c r="B28" s="7" t="s">
        <v>36</v>
      </c>
      <c r="C28" s="50"/>
      <c r="D28" s="12"/>
      <c r="E28" s="1"/>
      <c r="F28" s="1"/>
      <c r="G28" s="39"/>
      <c r="H28" s="39"/>
    </row>
    <row r="29" spans="1:8" ht="15">
      <c r="A29" s="42" t="s">
        <v>85</v>
      </c>
      <c r="B29" s="7" t="s">
        <v>37</v>
      </c>
      <c r="C29" s="8">
        <v>420.53</v>
      </c>
      <c r="D29" s="12"/>
      <c r="E29" s="1"/>
      <c r="F29" s="1"/>
      <c r="G29" s="39"/>
      <c r="H29" s="39"/>
    </row>
    <row r="30" spans="1:8" ht="15">
      <c r="A30" s="42" t="s">
        <v>86</v>
      </c>
      <c r="B30" s="7" t="s">
        <v>38</v>
      </c>
      <c r="C30" s="50"/>
      <c r="D30" s="12"/>
      <c r="E30" s="1"/>
      <c r="F30" s="1"/>
      <c r="G30" s="39"/>
      <c r="H30" s="39"/>
    </row>
    <row r="31" spans="1:8" ht="15">
      <c r="A31" s="42" t="s">
        <v>87</v>
      </c>
      <c r="B31" s="7" t="s">
        <v>39</v>
      </c>
      <c r="C31" s="50"/>
      <c r="D31" s="12"/>
      <c r="E31" s="1"/>
      <c r="F31" s="1"/>
      <c r="G31" s="39"/>
      <c r="H31" s="39"/>
    </row>
    <row r="32" spans="1:8" ht="15">
      <c r="A32" s="42" t="s">
        <v>88</v>
      </c>
      <c r="B32" s="7" t="s">
        <v>40</v>
      </c>
      <c r="C32" s="50"/>
      <c r="D32" s="12"/>
      <c r="E32" s="1"/>
      <c r="F32" s="1"/>
      <c r="G32" s="39"/>
      <c r="H32" s="39"/>
    </row>
    <row r="33" spans="1:8" ht="15">
      <c r="A33" s="42" t="s">
        <v>89</v>
      </c>
      <c r="B33" s="7" t="s">
        <v>41</v>
      </c>
      <c r="C33" s="50"/>
      <c r="D33" s="12"/>
      <c r="E33" s="1"/>
      <c r="F33" s="1"/>
      <c r="G33" s="39"/>
      <c r="H33" s="39"/>
    </row>
    <row r="34" spans="1:8" ht="15">
      <c r="A34" s="42" t="s">
        <v>91</v>
      </c>
      <c r="B34" s="7" t="s">
        <v>42</v>
      </c>
      <c r="C34" s="50"/>
      <c r="D34" s="12"/>
      <c r="E34" s="1"/>
      <c r="F34" s="1"/>
      <c r="G34" s="39"/>
      <c r="H34" s="39"/>
    </row>
    <row r="35" spans="1:8" ht="15">
      <c r="A35" s="42" t="s">
        <v>92</v>
      </c>
      <c r="B35" s="7" t="s">
        <v>43</v>
      </c>
      <c r="C35" s="50"/>
      <c r="D35" s="12"/>
      <c r="E35" s="1"/>
      <c r="F35" s="1"/>
      <c r="G35" s="39"/>
      <c r="H35" s="39"/>
    </row>
    <row r="36" spans="1:8" ht="15">
      <c r="A36" s="42" t="s">
        <v>93</v>
      </c>
      <c r="B36" s="7" t="s">
        <v>44</v>
      </c>
      <c r="C36" s="50"/>
      <c r="D36" s="12"/>
      <c r="E36" s="1"/>
      <c r="F36" s="1"/>
      <c r="G36" s="39"/>
      <c r="H36" s="39"/>
    </row>
    <row r="37" spans="1:8" ht="15">
      <c r="A37" s="42" t="s">
        <v>94</v>
      </c>
      <c r="B37" s="7" t="s">
        <v>99</v>
      </c>
      <c r="C37" s="50"/>
      <c r="D37" s="12"/>
      <c r="E37" s="1"/>
      <c r="F37" s="1"/>
      <c r="G37" s="39"/>
      <c r="H37" s="39"/>
    </row>
    <row r="38" spans="1:8" ht="15">
      <c r="A38" s="42" t="s">
        <v>95</v>
      </c>
      <c r="B38" s="7" t="s">
        <v>101</v>
      </c>
      <c r="C38" s="50"/>
      <c r="D38" s="12"/>
      <c r="E38" s="1"/>
      <c r="F38" s="1"/>
      <c r="G38" s="39"/>
      <c r="H38" s="39"/>
    </row>
    <row r="39" spans="1:8" ht="15">
      <c r="A39" s="42" t="s">
        <v>96</v>
      </c>
      <c r="B39" s="7" t="s">
        <v>102</v>
      </c>
      <c r="C39" s="50"/>
      <c r="D39" s="12"/>
      <c r="E39" s="1"/>
      <c r="F39" s="1"/>
      <c r="G39" s="39"/>
      <c r="H39" s="39"/>
    </row>
    <row r="40" spans="1:8" ht="15">
      <c r="A40" s="42" t="s">
        <v>97</v>
      </c>
      <c r="B40" s="7" t="s">
        <v>105</v>
      </c>
      <c r="C40" s="50"/>
      <c r="D40" s="12"/>
      <c r="E40" s="1"/>
      <c r="F40" s="1"/>
      <c r="G40" s="39"/>
      <c r="H40" s="39"/>
    </row>
    <row r="41" spans="1:8" ht="15">
      <c r="A41" s="42" t="s">
        <v>103</v>
      </c>
      <c r="B41" s="7" t="s">
        <v>108</v>
      </c>
      <c r="C41" s="50"/>
      <c r="D41" s="12"/>
      <c r="E41" s="1"/>
      <c r="F41" s="1"/>
      <c r="G41" s="39"/>
      <c r="H41" s="39"/>
    </row>
    <row r="42" spans="1:8" ht="15.75" thickBot="1">
      <c r="A42" s="42" t="s">
        <v>106</v>
      </c>
      <c r="B42" s="7" t="s">
        <v>109</v>
      </c>
      <c r="C42" s="50"/>
      <c r="D42" s="12"/>
      <c r="E42" s="1"/>
      <c r="F42" s="1"/>
      <c r="G42" s="39"/>
      <c r="H42" s="39"/>
    </row>
    <row r="43" spans="1:8" ht="15.75" thickBot="1">
      <c r="A43" s="67"/>
      <c r="B43" s="68" t="s">
        <v>45</v>
      </c>
      <c r="C43" s="69">
        <f>SUM(C6:C41)</f>
        <v>420.53</v>
      </c>
      <c r="D43" s="48"/>
      <c r="E43" s="1"/>
      <c r="F43" s="1"/>
      <c r="G43" s="39"/>
      <c r="H43" s="39"/>
    </row>
    <row r="44" spans="1:8" ht="14.25">
      <c r="A44" s="39"/>
      <c r="B44" s="39"/>
      <c r="C44" s="41"/>
      <c r="D44" s="1"/>
      <c r="E44" s="1"/>
      <c r="F44" s="1"/>
      <c r="G44" s="39"/>
      <c r="H44" s="39"/>
    </row>
    <row r="45" spans="1:8" ht="14.25">
      <c r="A45" s="39"/>
      <c r="B45" s="39"/>
      <c r="C45" s="41"/>
      <c r="D45" s="1"/>
      <c r="E45" s="1"/>
      <c r="F45" s="1"/>
      <c r="G45" s="39"/>
      <c r="H45" s="39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5"/>
  <sheetViews>
    <sheetView workbookViewId="0" topLeftCell="A1">
      <selection activeCell="H30" sqref="H30"/>
    </sheetView>
  </sheetViews>
  <sheetFormatPr defaultColWidth="9.140625" defaultRowHeight="12.75"/>
  <cols>
    <col min="2" max="2" width="27.7109375" style="0" customWidth="1"/>
    <col min="3" max="3" width="18.8515625" style="0" customWidth="1"/>
  </cols>
  <sheetData>
    <row r="3" spans="1:9" ht="15">
      <c r="A3" s="118" t="s">
        <v>123</v>
      </c>
      <c r="B3" s="118"/>
      <c r="C3" s="118"/>
      <c r="D3" s="118"/>
      <c r="E3" s="118"/>
      <c r="F3" s="118"/>
      <c r="G3" s="118"/>
      <c r="H3" s="118"/>
      <c r="I3" s="118"/>
    </row>
    <row r="4" spans="1:9" ht="14.25">
      <c r="A4" s="117"/>
      <c r="B4" s="117"/>
      <c r="C4" s="117"/>
      <c r="D4" s="45"/>
      <c r="E4" s="39"/>
      <c r="F4" s="39"/>
      <c r="G4" s="39"/>
      <c r="H4" s="39"/>
      <c r="I4" s="39"/>
    </row>
    <row r="5" spans="1:9" ht="45">
      <c r="A5" s="52" t="s">
        <v>0</v>
      </c>
      <c r="B5" s="52" t="s">
        <v>1</v>
      </c>
      <c r="C5" s="54" t="s">
        <v>62</v>
      </c>
      <c r="D5" s="39"/>
      <c r="E5" s="39"/>
      <c r="F5" s="39"/>
      <c r="G5" s="39"/>
      <c r="H5" s="39"/>
      <c r="I5" s="39"/>
    </row>
    <row r="6" spans="1:9" ht="15">
      <c r="A6" s="42" t="s">
        <v>90</v>
      </c>
      <c r="B6" s="7" t="s">
        <v>14</v>
      </c>
      <c r="C6" s="8"/>
      <c r="D6" s="39"/>
      <c r="E6" s="39"/>
      <c r="F6" s="39"/>
      <c r="G6" s="39"/>
      <c r="H6" s="39"/>
      <c r="I6" s="39"/>
    </row>
    <row r="7" spans="1:9" ht="15">
      <c r="A7" s="42" t="s">
        <v>63</v>
      </c>
      <c r="B7" s="7" t="s">
        <v>49</v>
      </c>
      <c r="C7" s="50"/>
      <c r="D7" s="39"/>
      <c r="E7" s="39"/>
      <c r="F7" s="39"/>
      <c r="G7" s="39"/>
      <c r="H7" s="39"/>
      <c r="I7" s="39"/>
    </row>
    <row r="8" spans="1:9" ht="15">
      <c r="A8" s="42" t="s">
        <v>64</v>
      </c>
      <c r="B8" s="7" t="s">
        <v>16</v>
      </c>
      <c r="C8" s="8"/>
      <c r="D8" s="39"/>
      <c r="E8" s="39"/>
      <c r="F8" s="39"/>
      <c r="G8" s="39"/>
      <c r="H8" s="39"/>
      <c r="I8" s="39"/>
    </row>
    <row r="9" spans="1:9" ht="15">
      <c r="A9" s="42" t="s">
        <v>65</v>
      </c>
      <c r="B9" s="7" t="s">
        <v>17</v>
      </c>
      <c r="C9" s="8"/>
      <c r="D9" s="39"/>
      <c r="E9" s="39"/>
      <c r="F9" s="39"/>
      <c r="G9" s="39"/>
      <c r="H9" s="39"/>
      <c r="I9" s="39"/>
    </row>
    <row r="10" spans="1:9" ht="15">
      <c r="A10" s="42" t="s">
        <v>67</v>
      </c>
      <c r="B10" s="7" t="s">
        <v>18</v>
      </c>
      <c r="C10" s="8"/>
      <c r="D10" s="39"/>
      <c r="E10" s="39"/>
      <c r="F10" s="39"/>
      <c r="G10" s="39"/>
      <c r="H10" s="39"/>
      <c r="I10" s="39"/>
    </row>
    <row r="11" spans="1:9" ht="15">
      <c r="A11" s="42" t="s">
        <v>68</v>
      </c>
      <c r="B11" s="7" t="s">
        <v>19</v>
      </c>
      <c r="C11" s="8"/>
      <c r="D11" s="39"/>
      <c r="E11" s="39"/>
      <c r="F11" s="39"/>
      <c r="G11" s="39"/>
      <c r="H11" s="39"/>
      <c r="I11" s="39"/>
    </row>
    <row r="12" spans="1:9" ht="15">
      <c r="A12" s="42" t="s">
        <v>69</v>
      </c>
      <c r="B12" s="7" t="s">
        <v>20</v>
      </c>
      <c r="C12" s="8"/>
      <c r="D12" s="39"/>
      <c r="E12" s="39"/>
      <c r="F12" s="39"/>
      <c r="G12" s="39"/>
      <c r="H12" s="39"/>
      <c r="I12" s="39"/>
    </row>
    <row r="13" spans="1:9" ht="15">
      <c r="A13" s="42" t="s">
        <v>70</v>
      </c>
      <c r="B13" s="7" t="s">
        <v>21</v>
      </c>
      <c r="C13" s="8"/>
      <c r="D13" s="39"/>
      <c r="E13" s="39"/>
      <c r="F13" s="39"/>
      <c r="G13" s="39"/>
      <c r="H13" s="39"/>
      <c r="I13" s="39"/>
    </row>
    <row r="14" spans="1:9" ht="15">
      <c r="A14" s="42" t="s">
        <v>71</v>
      </c>
      <c r="B14" s="7" t="s">
        <v>22</v>
      </c>
      <c r="C14" s="8"/>
      <c r="D14" s="39"/>
      <c r="E14" s="39"/>
      <c r="F14" s="39"/>
      <c r="G14" s="39"/>
      <c r="H14" s="39"/>
      <c r="I14" s="39"/>
    </row>
    <row r="15" spans="1:9" ht="15">
      <c r="A15" s="42" t="s">
        <v>72</v>
      </c>
      <c r="B15" s="7" t="s">
        <v>23</v>
      </c>
      <c r="C15" s="50"/>
      <c r="D15" s="39"/>
      <c r="E15" s="39"/>
      <c r="F15" s="39"/>
      <c r="G15" s="39"/>
      <c r="H15" s="39"/>
      <c r="I15" s="39"/>
    </row>
    <row r="16" spans="1:9" ht="15">
      <c r="A16" s="42" t="s">
        <v>73</v>
      </c>
      <c r="B16" s="7" t="s">
        <v>24</v>
      </c>
      <c r="C16" s="8">
        <v>8248.25</v>
      </c>
      <c r="D16" s="39"/>
      <c r="E16" s="39"/>
      <c r="F16" s="39"/>
      <c r="G16" s="39"/>
      <c r="H16" s="39"/>
      <c r="I16" s="39"/>
    </row>
    <row r="17" spans="1:9" ht="15">
      <c r="A17" s="42" t="s">
        <v>74</v>
      </c>
      <c r="B17" s="7" t="s">
        <v>50</v>
      </c>
      <c r="C17" s="8">
        <v>337.68</v>
      </c>
      <c r="D17" s="39"/>
      <c r="E17" s="39"/>
      <c r="F17" s="39"/>
      <c r="G17" s="39"/>
      <c r="H17" s="39"/>
      <c r="I17" s="39"/>
    </row>
    <row r="18" spans="1:9" ht="15">
      <c r="A18" s="42" t="s">
        <v>75</v>
      </c>
      <c r="B18" s="7" t="s">
        <v>26</v>
      </c>
      <c r="C18" s="8"/>
      <c r="D18" s="39"/>
      <c r="E18" s="39"/>
      <c r="F18" s="39"/>
      <c r="G18" s="39"/>
      <c r="H18" s="39"/>
      <c r="I18" s="39"/>
    </row>
    <row r="19" spans="1:9" ht="15">
      <c r="A19" s="42" t="s">
        <v>76</v>
      </c>
      <c r="B19" s="7" t="s">
        <v>27</v>
      </c>
      <c r="C19" s="8"/>
      <c r="D19" s="39"/>
      <c r="E19" s="39"/>
      <c r="F19" s="39"/>
      <c r="G19" s="39"/>
      <c r="H19" s="39"/>
      <c r="I19" s="39"/>
    </row>
    <row r="20" spans="1:9" ht="15">
      <c r="A20" s="42" t="s">
        <v>77</v>
      </c>
      <c r="B20" s="7" t="s">
        <v>28</v>
      </c>
      <c r="C20" s="8">
        <v>20437.65</v>
      </c>
      <c r="D20" s="39"/>
      <c r="E20" s="39"/>
      <c r="F20" s="39"/>
      <c r="G20" s="39"/>
      <c r="H20" s="39"/>
      <c r="I20" s="39"/>
    </row>
    <row r="21" spans="1:9" ht="15">
      <c r="A21" s="42" t="s">
        <v>78</v>
      </c>
      <c r="B21" s="7" t="s">
        <v>29</v>
      </c>
      <c r="C21" s="8"/>
      <c r="D21" s="39"/>
      <c r="E21" s="39"/>
      <c r="F21" s="39"/>
      <c r="G21" s="39"/>
      <c r="H21" s="39"/>
      <c r="I21" s="39"/>
    </row>
    <row r="22" spans="1:9" ht="15">
      <c r="A22" s="42" t="s">
        <v>79</v>
      </c>
      <c r="B22" s="7" t="s">
        <v>30</v>
      </c>
      <c r="C22" s="8"/>
      <c r="D22" s="39"/>
      <c r="E22" s="39"/>
      <c r="F22" s="39"/>
      <c r="G22" s="39"/>
      <c r="H22" s="39"/>
      <c r="I22" s="39"/>
    </row>
    <row r="23" spans="1:9" ht="15">
      <c r="A23" s="42" t="s">
        <v>80</v>
      </c>
      <c r="B23" s="7" t="s">
        <v>31</v>
      </c>
      <c r="C23" s="8"/>
      <c r="D23" s="39"/>
      <c r="E23" s="39"/>
      <c r="F23" s="39"/>
      <c r="G23" s="39"/>
      <c r="H23" s="39"/>
      <c r="I23" s="39"/>
    </row>
    <row r="24" spans="1:9" ht="15">
      <c r="A24" s="42" t="s">
        <v>81</v>
      </c>
      <c r="B24" s="7" t="s">
        <v>32</v>
      </c>
      <c r="C24" s="8"/>
      <c r="D24" s="39"/>
      <c r="E24" s="39"/>
      <c r="F24" s="39"/>
      <c r="G24" s="39"/>
      <c r="H24" s="39"/>
      <c r="I24" s="39"/>
    </row>
    <row r="25" spans="1:9" ht="15">
      <c r="A25" s="42" t="s">
        <v>82</v>
      </c>
      <c r="B25" s="7" t="s">
        <v>33</v>
      </c>
      <c r="C25" s="8"/>
      <c r="D25" s="39"/>
      <c r="E25" s="39"/>
      <c r="F25" s="39"/>
      <c r="G25" s="39"/>
      <c r="H25" s="39"/>
      <c r="I25" s="39"/>
    </row>
    <row r="26" spans="1:9" ht="15">
      <c r="A26" s="42" t="s">
        <v>83</v>
      </c>
      <c r="B26" s="7" t="s">
        <v>34</v>
      </c>
      <c r="C26" s="8"/>
      <c r="D26" s="39"/>
      <c r="E26" s="39"/>
      <c r="F26" s="39"/>
      <c r="G26" s="39"/>
      <c r="H26" s="39"/>
      <c r="I26" s="39"/>
    </row>
    <row r="27" spans="1:9" ht="15">
      <c r="A27" s="42" t="s">
        <v>84</v>
      </c>
      <c r="B27" s="7" t="s">
        <v>35</v>
      </c>
      <c r="C27" s="8"/>
      <c r="D27" s="39"/>
      <c r="E27" s="39"/>
      <c r="F27" s="39"/>
      <c r="G27" s="39"/>
      <c r="H27" s="39"/>
      <c r="I27" s="39"/>
    </row>
    <row r="28" spans="1:9" ht="15">
      <c r="A28" s="42" t="s">
        <v>85</v>
      </c>
      <c r="B28" s="7" t="s">
        <v>36</v>
      </c>
      <c r="C28" s="8"/>
      <c r="D28" s="39"/>
      <c r="E28" s="39"/>
      <c r="F28" s="39"/>
      <c r="G28" s="39"/>
      <c r="H28" s="39"/>
      <c r="I28" s="39"/>
    </row>
    <row r="29" spans="1:9" ht="15">
      <c r="A29" s="42" t="s">
        <v>86</v>
      </c>
      <c r="B29" s="7" t="s">
        <v>37</v>
      </c>
      <c r="C29" s="8"/>
      <c r="D29" s="39"/>
      <c r="E29" s="39"/>
      <c r="F29" s="39"/>
      <c r="G29" s="39"/>
      <c r="H29" s="39"/>
      <c r="I29" s="39"/>
    </row>
    <row r="30" spans="1:9" ht="15">
      <c r="A30" s="42" t="s">
        <v>87</v>
      </c>
      <c r="B30" s="7" t="s">
        <v>38</v>
      </c>
      <c r="C30" s="8"/>
      <c r="D30" s="39"/>
      <c r="E30" s="39"/>
      <c r="F30" s="39"/>
      <c r="G30" s="39"/>
      <c r="H30" s="39"/>
      <c r="I30" s="39"/>
    </row>
    <row r="31" spans="1:9" ht="15">
      <c r="A31" s="42" t="s">
        <v>88</v>
      </c>
      <c r="B31" s="7" t="s">
        <v>39</v>
      </c>
      <c r="C31" s="8"/>
      <c r="D31" s="39"/>
      <c r="E31" s="39"/>
      <c r="F31" s="39"/>
      <c r="G31" s="39"/>
      <c r="H31" s="39"/>
      <c r="I31" s="39"/>
    </row>
    <row r="32" spans="1:9" ht="15">
      <c r="A32" s="42" t="s">
        <v>89</v>
      </c>
      <c r="B32" s="7" t="s">
        <v>40</v>
      </c>
      <c r="C32" s="8"/>
      <c r="D32" s="39"/>
      <c r="E32" s="39"/>
      <c r="F32" s="39"/>
      <c r="G32" s="39"/>
      <c r="H32" s="39"/>
      <c r="I32" s="39"/>
    </row>
    <row r="33" spans="1:9" ht="15">
      <c r="A33" s="42" t="s">
        <v>91</v>
      </c>
      <c r="B33" s="7" t="s">
        <v>41</v>
      </c>
      <c r="C33" s="8"/>
      <c r="D33" s="39"/>
      <c r="E33" s="39"/>
      <c r="F33" s="39"/>
      <c r="G33" s="39"/>
      <c r="H33" s="39"/>
      <c r="I33" s="39"/>
    </row>
    <row r="34" spans="1:9" ht="15">
      <c r="A34" s="42" t="s">
        <v>92</v>
      </c>
      <c r="B34" s="7" t="s">
        <v>42</v>
      </c>
      <c r="C34" s="8">
        <v>217.08</v>
      </c>
      <c r="D34" s="39"/>
      <c r="E34" s="39"/>
      <c r="F34" s="39"/>
      <c r="G34" s="39"/>
      <c r="H34" s="39"/>
      <c r="I34" s="39"/>
    </row>
    <row r="35" spans="1:9" ht="15">
      <c r="A35" s="42" t="s">
        <v>93</v>
      </c>
      <c r="B35" s="7" t="s">
        <v>43</v>
      </c>
      <c r="C35" s="8"/>
      <c r="D35" s="39"/>
      <c r="E35" s="39"/>
      <c r="F35" s="39"/>
      <c r="G35" s="39"/>
      <c r="H35" s="39"/>
      <c r="I35" s="39"/>
    </row>
    <row r="36" spans="1:9" ht="15">
      <c r="A36" s="42" t="s">
        <v>94</v>
      </c>
      <c r="B36" s="7" t="s">
        <v>44</v>
      </c>
      <c r="C36" s="8"/>
      <c r="D36" s="39"/>
      <c r="E36" s="39"/>
      <c r="F36" s="39"/>
      <c r="G36" s="39"/>
      <c r="H36" s="39"/>
      <c r="I36" s="39"/>
    </row>
    <row r="37" spans="1:9" ht="15">
      <c r="A37" s="42" t="s">
        <v>95</v>
      </c>
      <c r="B37" s="7" t="s">
        <v>98</v>
      </c>
      <c r="C37" s="8"/>
      <c r="D37" s="39"/>
      <c r="E37" s="39"/>
      <c r="F37" s="39"/>
      <c r="G37" s="39"/>
      <c r="H37" s="39"/>
      <c r="I37" s="39"/>
    </row>
    <row r="38" spans="1:9" ht="15">
      <c r="A38" s="42" t="s">
        <v>96</v>
      </c>
      <c r="B38" s="7" t="s">
        <v>101</v>
      </c>
      <c r="C38" s="8"/>
      <c r="D38" s="39"/>
      <c r="E38" s="39"/>
      <c r="F38" s="39"/>
      <c r="G38" s="39"/>
      <c r="H38" s="39"/>
      <c r="I38" s="39"/>
    </row>
    <row r="39" spans="1:9" ht="15">
      <c r="A39" s="42" t="s">
        <v>97</v>
      </c>
      <c r="B39" s="7" t="s">
        <v>102</v>
      </c>
      <c r="C39" s="50"/>
      <c r="D39" s="39"/>
      <c r="E39" s="39"/>
      <c r="F39" s="39"/>
      <c r="G39" s="39"/>
      <c r="H39" s="39"/>
      <c r="I39" s="39"/>
    </row>
    <row r="40" spans="1:9" ht="15">
      <c r="A40" s="42" t="s">
        <v>103</v>
      </c>
      <c r="B40" s="7" t="s">
        <v>105</v>
      </c>
      <c r="C40" s="50"/>
      <c r="D40" s="39"/>
      <c r="E40" s="39"/>
      <c r="F40" s="39"/>
      <c r="G40" s="39"/>
      <c r="H40" s="39"/>
      <c r="I40" s="39"/>
    </row>
    <row r="41" spans="1:9" ht="15">
      <c r="A41" s="42" t="s">
        <v>106</v>
      </c>
      <c r="B41" s="7" t="s">
        <v>108</v>
      </c>
      <c r="C41" s="50"/>
      <c r="D41" s="39"/>
      <c r="E41" s="39"/>
      <c r="F41" s="39"/>
      <c r="G41" s="39"/>
      <c r="H41" s="39"/>
      <c r="I41" s="39"/>
    </row>
    <row r="42" spans="1:9" ht="15.75" thickBot="1">
      <c r="A42" s="42" t="s">
        <v>110</v>
      </c>
      <c r="B42" s="7" t="s">
        <v>109</v>
      </c>
      <c r="C42" s="50"/>
      <c r="D42" s="39"/>
      <c r="E42" s="39"/>
      <c r="F42" s="39"/>
      <c r="G42" s="39"/>
      <c r="H42" s="39"/>
      <c r="I42" s="39"/>
    </row>
    <row r="43" spans="1:9" ht="15.75" thickBot="1">
      <c r="A43" s="67"/>
      <c r="B43" s="68" t="s">
        <v>45</v>
      </c>
      <c r="C43" s="69">
        <f>SUM(C6:C42)</f>
        <v>29240.660000000003</v>
      </c>
      <c r="D43" s="1"/>
      <c r="E43" s="39"/>
      <c r="F43" s="39"/>
      <c r="G43" s="39"/>
      <c r="H43" s="39"/>
      <c r="I43" s="39"/>
    </row>
    <row r="44" spans="1:9" ht="14.25">
      <c r="A44" s="39"/>
      <c r="B44" s="39"/>
      <c r="C44" s="39"/>
      <c r="D44" s="39"/>
      <c r="E44" s="39"/>
      <c r="F44" s="39"/>
      <c r="G44" s="39"/>
      <c r="H44" s="39"/>
      <c r="I44" s="39"/>
    </row>
    <row r="45" spans="1:9" ht="14.25">
      <c r="A45" s="39"/>
      <c r="B45" s="39"/>
      <c r="C45" s="39"/>
      <c r="D45" s="39"/>
      <c r="E45" s="39"/>
      <c r="F45" s="39"/>
      <c r="G45" s="39"/>
      <c r="H45" s="39"/>
      <c r="I45" s="39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8"/>
  <sheetViews>
    <sheetView workbookViewId="0" topLeftCell="A31">
      <selection activeCell="I32" sqref="I32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5">
      <c r="A3" s="114" t="s">
        <v>114</v>
      </c>
      <c r="B3" s="114"/>
      <c r="C3" s="114"/>
      <c r="D3" s="114"/>
      <c r="E3" s="114"/>
      <c r="F3" s="114"/>
      <c r="G3" s="114"/>
    </row>
    <row r="4" spans="1:7" ht="15">
      <c r="A4" s="37"/>
      <c r="B4" s="38"/>
      <c r="C4" s="38"/>
      <c r="D4" s="37"/>
      <c r="E4" s="37"/>
      <c r="F4" s="37"/>
      <c r="G4" s="39"/>
    </row>
    <row r="5" spans="1:7" ht="15" thickBot="1">
      <c r="A5" s="39"/>
      <c r="B5" s="39"/>
      <c r="C5" s="40"/>
      <c r="D5" s="39"/>
      <c r="E5" s="41"/>
      <c r="F5" s="39"/>
      <c r="G5" s="39"/>
    </row>
    <row r="6" spans="1:7" ht="30.75" thickBot="1">
      <c r="A6" s="110" t="s">
        <v>0</v>
      </c>
      <c r="B6" s="111" t="s">
        <v>1</v>
      </c>
      <c r="C6" s="112" t="s">
        <v>46</v>
      </c>
      <c r="D6" s="112" t="s">
        <v>47</v>
      </c>
      <c r="E6" s="113" t="s">
        <v>48</v>
      </c>
      <c r="F6" s="39"/>
      <c r="G6" s="39"/>
    </row>
    <row r="7" spans="1:7" ht="15">
      <c r="A7" s="106" t="s">
        <v>90</v>
      </c>
      <c r="B7" s="107" t="s">
        <v>14</v>
      </c>
      <c r="C7" s="108">
        <v>2811.04</v>
      </c>
      <c r="D7" s="108">
        <v>2233.34</v>
      </c>
      <c r="E7" s="109">
        <f>C7+D7</f>
        <v>5044.38</v>
      </c>
      <c r="F7" s="39"/>
      <c r="G7" s="39"/>
    </row>
    <row r="8" spans="1:7" ht="15">
      <c r="A8" s="42" t="s">
        <v>63</v>
      </c>
      <c r="B8" s="7" t="s">
        <v>49</v>
      </c>
      <c r="C8" s="6">
        <v>1343.04</v>
      </c>
      <c r="D8" s="6">
        <v>1074.3</v>
      </c>
      <c r="E8" s="8">
        <f aca="true" t="shared" si="0" ref="E8:E44">C8+D8</f>
        <v>2417.34</v>
      </c>
      <c r="F8" s="39"/>
      <c r="G8" s="39"/>
    </row>
    <row r="9" spans="1:7" ht="15">
      <c r="A9" s="42" t="s">
        <v>64</v>
      </c>
      <c r="B9" s="7" t="s">
        <v>16</v>
      </c>
      <c r="C9" s="6">
        <v>3396.89</v>
      </c>
      <c r="D9" s="6">
        <v>2717.45</v>
      </c>
      <c r="E9" s="8">
        <f t="shared" si="0"/>
        <v>6114.34</v>
      </c>
      <c r="F9" s="39"/>
      <c r="G9" s="39"/>
    </row>
    <row r="10" spans="1:7" ht="15">
      <c r="A10" s="42" t="s">
        <v>65</v>
      </c>
      <c r="B10" s="7" t="s">
        <v>17</v>
      </c>
      <c r="C10" s="6">
        <v>637.63</v>
      </c>
      <c r="D10" s="6">
        <v>510.15</v>
      </c>
      <c r="E10" s="8">
        <f t="shared" si="0"/>
        <v>1147.78</v>
      </c>
      <c r="F10" s="39"/>
      <c r="G10" s="39"/>
    </row>
    <row r="11" spans="1:7" ht="15">
      <c r="A11" s="42" t="s">
        <v>66</v>
      </c>
      <c r="B11" s="7" t="s">
        <v>18</v>
      </c>
      <c r="C11" s="6">
        <v>613.44</v>
      </c>
      <c r="D11" s="6">
        <v>490.71</v>
      </c>
      <c r="E11" s="8">
        <f t="shared" si="0"/>
        <v>1104.15</v>
      </c>
      <c r="F11" s="39"/>
      <c r="G11" s="39"/>
    </row>
    <row r="12" spans="1:7" ht="15">
      <c r="A12" s="42" t="s">
        <v>67</v>
      </c>
      <c r="B12" s="7" t="s">
        <v>19</v>
      </c>
      <c r="C12" s="6">
        <v>651.45</v>
      </c>
      <c r="D12" s="6">
        <v>521.2</v>
      </c>
      <c r="E12" s="8">
        <f t="shared" si="0"/>
        <v>1172.65</v>
      </c>
      <c r="F12" s="39"/>
      <c r="G12" s="39"/>
    </row>
    <row r="13" spans="1:7" ht="15">
      <c r="A13" s="42" t="s">
        <v>68</v>
      </c>
      <c r="B13" s="7" t="s">
        <v>20</v>
      </c>
      <c r="C13" s="6">
        <v>1201.45</v>
      </c>
      <c r="D13" s="6">
        <v>961.18</v>
      </c>
      <c r="E13" s="8">
        <f t="shared" si="0"/>
        <v>2162.63</v>
      </c>
      <c r="F13" s="39"/>
      <c r="G13" s="39"/>
    </row>
    <row r="14" spans="1:7" ht="15">
      <c r="A14" s="42" t="s">
        <v>69</v>
      </c>
      <c r="B14" s="7" t="s">
        <v>21</v>
      </c>
      <c r="C14" s="6">
        <v>2874.19</v>
      </c>
      <c r="D14" s="6">
        <v>2299.35</v>
      </c>
      <c r="E14" s="8">
        <f t="shared" si="0"/>
        <v>5173.54</v>
      </c>
      <c r="F14" s="39"/>
      <c r="G14" s="39"/>
    </row>
    <row r="15" spans="1:7" ht="15">
      <c r="A15" s="42" t="s">
        <v>70</v>
      </c>
      <c r="B15" s="7" t="s">
        <v>22</v>
      </c>
      <c r="C15" s="6">
        <v>4779.05</v>
      </c>
      <c r="D15" s="6">
        <v>3823.4</v>
      </c>
      <c r="E15" s="8">
        <f t="shared" si="0"/>
        <v>8602.45</v>
      </c>
      <c r="F15" s="39"/>
      <c r="G15" s="39"/>
    </row>
    <row r="16" spans="1:7" ht="15">
      <c r="A16" s="42" t="s">
        <v>71</v>
      </c>
      <c r="B16" s="7" t="s">
        <v>23</v>
      </c>
      <c r="C16" s="6">
        <v>349.79</v>
      </c>
      <c r="D16" s="6">
        <v>279.82</v>
      </c>
      <c r="E16" s="8">
        <f t="shared" si="0"/>
        <v>629.61</v>
      </c>
      <c r="F16" s="39"/>
      <c r="G16" s="39"/>
    </row>
    <row r="17" spans="1:7" ht="15">
      <c r="A17" s="42" t="s">
        <v>72</v>
      </c>
      <c r="B17" s="7" t="s">
        <v>24</v>
      </c>
      <c r="C17" s="6">
        <v>2758.62</v>
      </c>
      <c r="D17" s="6">
        <v>2206.74</v>
      </c>
      <c r="E17" s="8">
        <f t="shared" si="0"/>
        <v>4965.36</v>
      </c>
      <c r="F17" s="39"/>
      <c r="G17" s="39"/>
    </row>
    <row r="18" spans="1:7" ht="15">
      <c r="A18" s="42" t="s">
        <v>73</v>
      </c>
      <c r="B18" s="7" t="s">
        <v>50</v>
      </c>
      <c r="C18" s="6">
        <v>7589.68</v>
      </c>
      <c r="D18" s="6">
        <v>6072.09</v>
      </c>
      <c r="E18" s="8">
        <f t="shared" si="0"/>
        <v>13661.77</v>
      </c>
      <c r="F18" s="39"/>
      <c r="G18" s="39"/>
    </row>
    <row r="19" spans="1:7" ht="15">
      <c r="A19" s="42" t="s">
        <v>74</v>
      </c>
      <c r="B19" s="7" t="s">
        <v>26</v>
      </c>
      <c r="C19" s="6">
        <v>2878.49</v>
      </c>
      <c r="D19" s="6">
        <v>2302.66</v>
      </c>
      <c r="E19" s="8">
        <f t="shared" si="0"/>
        <v>5181.15</v>
      </c>
      <c r="F19" s="39"/>
      <c r="G19" s="39"/>
    </row>
    <row r="20" spans="1:7" ht="15">
      <c r="A20" s="42" t="s">
        <v>75</v>
      </c>
      <c r="B20" s="7" t="s">
        <v>27</v>
      </c>
      <c r="C20" s="6">
        <v>902.96</v>
      </c>
      <c r="D20" s="6">
        <v>722.39</v>
      </c>
      <c r="E20" s="8">
        <f t="shared" si="0"/>
        <v>1625.35</v>
      </c>
      <c r="F20" s="39"/>
      <c r="G20" s="39"/>
    </row>
    <row r="21" spans="1:7" ht="15">
      <c r="A21" s="42" t="s">
        <v>76</v>
      </c>
      <c r="B21" s="7" t="s">
        <v>28</v>
      </c>
      <c r="C21" s="6">
        <v>1689.96</v>
      </c>
      <c r="D21" s="6">
        <v>1352.01</v>
      </c>
      <c r="E21" s="8">
        <f t="shared" si="0"/>
        <v>3041.9700000000003</v>
      </c>
      <c r="F21" s="39"/>
      <c r="G21" s="39"/>
    </row>
    <row r="22" spans="1:7" ht="15">
      <c r="A22" s="42" t="s">
        <v>77</v>
      </c>
      <c r="B22" s="7" t="s">
        <v>29</v>
      </c>
      <c r="C22" s="6">
        <v>3289.38</v>
      </c>
      <c r="D22" s="6">
        <v>2631.34</v>
      </c>
      <c r="E22" s="8">
        <f t="shared" si="0"/>
        <v>5920.72</v>
      </c>
      <c r="F22" s="39"/>
      <c r="G22" s="39"/>
    </row>
    <row r="23" spans="1:7" ht="15">
      <c r="A23" s="42" t="s">
        <v>78</v>
      </c>
      <c r="B23" s="7" t="s">
        <v>30</v>
      </c>
      <c r="C23" s="6">
        <v>436.53</v>
      </c>
      <c r="D23" s="6">
        <v>349.26</v>
      </c>
      <c r="E23" s="8">
        <f t="shared" si="0"/>
        <v>785.79</v>
      </c>
      <c r="F23" s="39"/>
      <c r="G23" s="39"/>
    </row>
    <row r="24" spans="1:7" ht="15">
      <c r="A24" s="42" t="s">
        <v>79</v>
      </c>
      <c r="B24" s="7" t="s">
        <v>31</v>
      </c>
      <c r="C24" s="6">
        <v>213.72</v>
      </c>
      <c r="D24" s="6">
        <v>171.05</v>
      </c>
      <c r="E24" s="8">
        <f t="shared" si="0"/>
        <v>384.77</v>
      </c>
      <c r="F24" s="39"/>
      <c r="G24" s="39"/>
    </row>
    <row r="25" spans="1:7" ht="15">
      <c r="A25" s="42" t="s">
        <v>80</v>
      </c>
      <c r="B25" s="7" t="s">
        <v>32</v>
      </c>
      <c r="C25" s="6">
        <v>912.81</v>
      </c>
      <c r="D25" s="6">
        <v>730.23</v>
      </c>
      <c r="E25" s="8">
        <f t="shared" si="0"/>
        <v>1643.04</v>
      </c>
      <c r="F25" s="39"/>
      <c r="G25" s="39"/>
    </row>
    <row r="26" spans="1:7" ht="15">
      <c r="A26" s="42" t="s">
        <v>81</v>
      </c>
      <c r="B26" s="7" t="s">
        <v>33</v>
      </c>
      <c r="C26" s="6">
        <v>2037.38</v>
      </c>
      <c r="D26" s="6">
        <v>1629.8</v>
      </c>
      <c r="E26" s="8">
        <f t="shared" si="0"/>
        <v>3667.1800000000003</v>
      </c>
      <c r="F26" s="39"/>
      <c r="G26" s="39"/>
    </row>
    <row r="27" spans="1:7" ht="15">
      <c r="A27" s="42" t="s">
        <v>82</v>
      </c>
      <c r="B27" s="7" t="s">
        <v>34</v>
      </c>
      <c r="C27" s="6">
        <v>3819.67</v>
      </c>
      <c r="D27" s="6">
        <v>3056.53</v>
      </c>
      <c r="E27" s="8">
        <f t="shared" si="0"/>
        <v>6876.200000000001</v>
      </c>
      <c r="F27" s="39"/>
      <c r="G27" s="39"/>
    </row>
    <row r="28" spans="1:7" ht="15">
      <c r="A28" s="42" t="s">
        <v>83</v>
      </c>
      <c r="B28" s="7" t="s">
        <v>35</v>
      </c>
      <c r="C28" s="6">
        <v>544.04</v>
      </c>
      <c r="D28" s="6">
        <v>435.26</v>
      </c>
      <c r="E28" s="8">
        <f t="shared" si="0"/>
        <v>979.3</v>
      </c>
      <c r="F28" s="39"/>
      <c r="G28" s="39"/>
    </row>
    <row r="29" spans="1:7" ht="15">
      <c r="A29" s="42" t="s">
        <v>84</v>
      </c>
      <c r="B29" s="7" t="s">
        <v>36</v>
      </c>
      <c r="C29" s="6">
        <v>2673.77</v>
      </c>
      <c r="D29" s="6">
        <v>2139</v>
      </c>
      <c r="E29" s="8">
        <f t="shared" si="0"/>
        <v>4812.77</v>
      </c>
      <c r="F29" s="39"/>
      <c r="G29" s="39"/>
    </row>
    <row r="30" spans="1:8" ht="15">
      <c r="A30" s="42" t="s">
        <v>85</v>
      </c>
      <c r="B30" s="7" t="s">
        <v>37</v>
      </c>
      <c r="C30" s="6">
        <v>5267.68</v>
      </c>
      <c r="D30" s="6">
        <v>4107.57</v>
      </c>
      <c r="E30" s="8">
        <f t="shared" si="0"/>
        <v>9375.25</v>
      </c>
      <c r="F30" s="39"/>
      <c r="G30" s="39"/>
      <c r="H30" s="3"/>
    </row>
    <row r="31" spans="1:7" ht="15">
      <c r="A31" s="42" t="s">
        <v>86</v>
      </c>
      <c r="B31" s="7" t="s">
        <v>38</v>
      </c>
      <c r="C31" s="6"/>
      <c r="D31" s="6"/>
      <c r="E31" s="8">
        <f t="shared" si="0"/>
        <v>0</v>
      </c>
      <c r="F31" s="39"/>
      <c r="G31" s="39"/>
    </row>
    <row r="32" spans="1:7" ht="15">
      <c r="A32" s="42" t="s">
        <v>87</v>
      </c>
      <c r="B32" s="7" t="s">
        <v>39</v>
      </c>
      <c r="C32" s="6">
        <v>471.82</v>
      </c>
      <c r="D32" s="6">
        <v>377.47</v>
      </c>
      <c r="E32" s="8">
        <f t="shared" si="0"/>
        <v>849.29</v>
      </c>
      <c r="F32" s="39"/>
      <c r="G32" s="39"/>
    </row>
    <row r="33" spans="1:7" ht="15">
      <c r="A33" s="42" t="s">
        <v>88</v>
      </c>
      <c r="B33" s="7" t="s">
        <v>40</v>
      </c>
      <c r="C33" s="6">
        <v>1458.4</v>
      </c>
      <c r="D33" s="6">
        <v>1166.66</v>
      </c>
      <c r="E33" s="8">
        <f t="shared" si="0"/>
        <v>2625.0600000000004</v>
      </c>
      <c r="F33" s="39"/>
      <c r="G33" s="39"/>
    </row>
    <row r="34" spans="1:7" ht="15">
      <c r="A34" s="42" t="s">
        <v>89</v>
      </c>
      <c r="B34" s="7" t="s">
        <v>41</v>
      </c>
      <c r="C34" s="6">
        <v>908.44</v>
      </c>
      <c r="D34" s="6">
        <v>726.73</v>
      </c>
      <c r="E34" s="8">
        <f t="shared" si="0"/>
        <v>1635.17</v>
      </c>
      <c r="F34" s="39"/>
      <c r="G34" s="39"/>
    </row>
    <row r="35" spans="1:7" ht="15">
      <c r="A35" s="42" t="s">
        <v>91</v>
      </c>
      <c r="B35" s="7" t="s">
        <v>42</v>
      </c>
      <c r="C35" s="6">
        <v>2548.17</v>
      </c>
      <c r="D35" s="6">
        <v>2038.64</v>
      </c>
      <c r="E35" s="8">
        <f t="shared" si="0"/>
        <v>4586.81</v>
      </c>
      <c r="F35" s="39"/>
      <c r="G35" s="39"/>
    </row>
    <row r="36" spans="1:7" ht="15">
      <c r="A36" s="42" t="s">
        <v>92</v>
      </c>
      <c r="B36" s="7" t="s">
        <v>43</v>
      </c>
      <c r="C36" s="6">
        <v>5373.28</v>
      </c>
      <c r="D36" s="6">
        <v>4298.67</v>
      </c>
      <c r="E36" s="8">
        <f t="shared" si="0"/>
        <v>9671.95</v>
      </c>
      <c r="F36" s="39"/>
      <c r="G36" s="39"/>
    </row>
    <row r="37" spans="1:7" ht="15">
      <c r="A37" s="42" t="s">
        <v>93</v>
      </c>
      <c r="B37" s="7" t="s">
        <v>44</v>
      </c>
      <c r="C37" s="6">
        <v>354.74</v>
      </c>
      <c r="D37" s="6">
        <v>283.78</v>
      </c>
      <c r="E37" s="8">
        <f t="shared" si="0"/>
        <v>638.52</v>
      </c>
      <c r="F37" s="39"/>
      <c r="G37" s="39"/>
    </row>
    <row r="38" spans="1:7" ht="15">
      <c r="A38" s="42" t="s">
        <v>94</v>
      </c>
      <c r="B38" s="7" t="s">
        <v>98</v>
      </c>
      <c r="C38" s="6">
        <v>68.92</v>
      </c>
      <c r="D38" s="6">
        <v>55.13</v>
      </c>
      <c r="E38" s="8">
        <f t="shared" si="0"/>
        <v>124.05000000000001</v>
      </c>
      <c r="F38" s="39"/>
      <c r="G38" s="39"/>
    </row>
    <row r="39" spans="1:7" ht="15">
      <c r="A39" s="42" t="s">
        <v>95</v>
      </c>
      <c r="B39" s="7" t="s">
        <v>101</v>
      </c>
      <c r="C39" s="6">
        <v>710.16</v>
      </c>
      <c r="D39" s="6">
        <v>568.13</v>
      </c>
      <c r="E39" s="8">
        <f t="shared" si="0"/>
        <v>1278.29</v>
      </c>
      <c r="F39" s="39"/>
      <c r="G39" s="39"/>
    </row>
    <row r="40" spans="1:7" ht="15">
      <c r="A40" s="42" t="s">
        <v>96</v>
      </c>
      <c r="B40" s="7" t="s">
        <v>102</v>
      </c>
      <c r="C40" s="6">
        <v>2166.14</v>
      </c>
      <c r="D40" s="6">
        <v>1732.73</v>
      </c>
      <c r="E40" s="8">
        <f t="shared" si="0"/>
        <v>3898.87</v>
      </c>
      <c r="F40" s="39"/>
      <c r="G40" s="39"/>
    </row>
    <row r="41" spans="1:7" ht="15">
      <c r="A41" s="42" t="s">
        <v>97</v>
      </c>
      <c r="B41" s="7" t="s">
        <v>105</v>
      </c>
      <c r="C41" s="6">
        <v>396.75</v>
      </c>
      <c r="D41" s="6">
        <v>317.35</v>
      </c>
      <c r="E41" s="8">
        <f t="shared" si="0"/>
        <v>714.1</v>
      </c>
      <c r="F41" s="39"/>
      <c r="G41" s="39"/>
    </row>
    <row r="42" spans="1:7" ht="15">
      <c r="A42" s="42" t="s">
        <v>103</v>
      </c>
      <c r="B42" s="7" t="s">
        <v>108</v>
      </c>
      <c r="C42" s="6">
        <v>167.17</v>
      </c>
      <c r="D42" s="6">
        <v>133.74</v>
      </c>
      <c r="E42" s="8">
        <f t="shared" si="0"/>
        <v>300.90999999999997</v>
      </c>
      <c r="F42" s="39"/>
      <c r="G42" s="39"/>
    </row>
    <row r="43" spans="1:7" ht="15.75" thickBot="1">
      <c r="A43" s="101" t="s">
        <v>106</v>
      </c>
      <c r="B43" s="99" t="s">
        <v>109</v>
      </c>
      <c r="C43" s="100">
        <v>474.25</v>
      </c>
      <c r="D43" s="100">
        <v>379.39</v>
      </c>
      <c r="E43" s="97">
        <f t="shared" si="0"/>
        <v>853.64</v>
      </c>
      <c r="F43" s="39"/>
      <c r="G43" s="39"/>
    </row>
    <row r="44" spans="1:7" ht="15.75" thickBot="1">
      <c r="A44" s="102"/>
      <c r="B44" s="103" t="s">
        <v>45</v>
      </c>
      <c r="C44" s="105">
        <f>SUM(C7:C43)</f>
        <v>68770.89999999998</v>
      </c>
      <c r="D44" s="104">
        <f>SUM(D7:D43)</f>
        <v>54895.24999999999</v>
      </c>
      <c r="E44" s="98">
        <f t="shared" si="0"/>
        <v>123666.14999999997</v>
      </c>
      <c r="F44" s="39"/>
      <c r="G44" s="39"/>
    </row>
    <row r="45" spans="1:7" ht="14.25">
      <c r="A45" s="39"/>
      <c r="B45" s="39"/>
      <c r="C45" s="1"/>
      <c r="D45" s="1"/>
      <c r="E45" s="43"/>
      <c r="F45" s="39"/>
      <c r="G45" s="39"/>
    </row>
    <row r="47" ht="12.75">
      <c r="D47" s="3"/>
    </row>
    <row r="48" ht="12.75">
      <c r="C48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51"/>
  <sheetViews>
    <sheetView workbookViewId="0" topLeftCell="A31">
      <selection activeCell="D29" sqref="D29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  <col min="5" max="5" width="12.57421875" style="0" bestFit="1" customWidth="1"/>
  </cols>
  <sheetData>
    <row r="3" spans="1:8" ht="15">
      <c r="A3" s="115" t="s">
        <v>115</v>
      </c>
      <c r="B3" s="115"/>
      <c r="C3" s="115"/>
      <c r="D3" s="115"/>
      <c r="E3" s="115"/>
      <c r="F3" s="115"/>
      <c r="G3" s="115"/>
      <c r="H3" s="115"/>
    </row>
    <row r="4" spans="1:8" ht="14.25">
      <c r="A4" s="39"/>
      <c r="B4" s="39"/>
      <c r="C4" s="41"/>
      <c r="D4" s="1"/>
      <c r="E4" s="1"/>
      <c r="F4" s="1"/>
      <c r="G4" s="39"/>
      <c r="H4" s="39"/>
    </row>
    <row r="5" spans="1:8" ht="30">
      <c r="A5" s="52" t="s">
        <v>0</v>
      </c>
      <c r="B5" s="52" t="s">
        <v>1</v>
      </c>
      <c r="C5" s="54" t="s">
        <v>51</v>
      </c>
      <c r="D5" s="1"/>
      <c r="E5" s="1"/>
      <c r="F5" s="1"/>
      <c r="G5" s="39"/>
      <c r="H5" s="39"/>
    </row>
    <row r="6" spans="1:8" ht="15">
      <c r="A6" s="42" t="s">
        <v>90</v>
      </c>
      <c r="B6" s="7" t="s">
        <v>14</v>
      </c>
      <c r="C6" s="8">
        <v>10678.43</v>
      </c>
      <c r="D6" s="1"/>
      <c r="E6" s="1"/>
      <c r="F6" s="1"/>
      <c r="G6" s="39"/>
      <c r="H6" s="39"/>
    </row>
    <row r="7" spans="1:8" ht="15">
      <c r="A7" s="42" t="s">
        <v>63</v>
      </c>
      <c r="B7" s="7" t="s">
        <v>49</v>
      </c>
      <c r="C7" s="8">
        <v>6050.54</v>
      </c>
      <c r="D7" s="1"/>
      <c r="E7" s="1"/>
      <c r="F7" s="1"/>
      <c r="G7" s="39"/>
      <c r="H7" s="39"/>
    </row>
    <row r="8" spans="1:8" ht="15">
      <c r="A8" s="42" t="s">
        <v>64</v>
      </c>
      <c r="B8" s="7" t="s">
        <v>16</v>
      </c>
      <c r="C8" s="8">
        <v>4217.87</v>
      </c>
      <c r="D8" s="1"/>
      <c r="E8" s="1"/>
      <c r="F8" s="1"/>
      <c r="G8" s="39"/>
      <c r="H8" s="39"/>
    </row>
    <row r="9" spans="1:8" ht="15">
      <c r="A9" s="42" t="s">
        <v>65</v>
      </c>
      <c r="B9" s="7" t="s">
        <v>17</v>
      </c>
      <c r="C9" s="8">
        <v>2472.06</v>
      </c>
      <c r="D9" s="1"/>
      <c r="E9" s="1"/>
      <c r="F9" s="1"/>
      <c r="G9" s="39"/>
      <c r="H9" s="39"/>
    </row>
    <row r="10" spans="1:8" ht="15">
      <c r="A10" s="42" t="s">
        <v>66</v>
      </c>
      <c r="B10" s="7" t="s">
        <v>18</v>
      </c>
      <c r="C10" s="8">
        <v>1207.38</v>
      </c>
      <c r="D10" s="1"/>
      <c r="E10" s="1"/>
      <c r="F10" s="1"/>
      <c r="G10" s="39"/>
      <c r="H10" s="39"/>
    </row>
    <row r="11" spans="1:8" ht="15">
      <c r="A11" s="42" t="s">
        <v>67</v>
      </c>
      <c r="B11" s="7" t="s">
        <v>19</v>
      </c>
      <c r="C11" s="8">
        <v>2835.75</v>
      </c>
      <c r="D11" s="1"/>
      <c r="E11" s="1"/>
      <c r="F11" s="1"/>
      <c r="G11" s="39"/>
      <c r="H11" s="39"/>
    </row>
    <row r="12" spans="1:8" ht="15">
      <c r="A12" s="42" t="s">
        <v>68</v>
      </c>
      <c r="B12" s="7" t="s">
        <v>20</v>
      </c>
      <c r="C12" s="8">
        <v>4520.74</v>
      </c>
      <c r="D12" s="1"/>
      <c r="E12" s="1"/>
      <c r="F12" s="1"/>
      <c r="G12" s="39"/>
      <c r="H12" s="39"/>
    </row>
    <row r="13" spans="1:8" ht="15">
      <c r="A13" s="42" t="s">
        <v>69</v>
      </c>
      <c r="B13" s="7" t="s">
        <v>21</v>
      </c>
      <c r="C13" s="8">
        <v>9792.98</v>
      </c>
      <c r="D13" s="1"/>
      <c r="E13" s="1"/>
      <c r="F13" s="1"/>
      <c r="G13" s="39"/>
      <c r="H13" s="39"/>
    </row>
    <row r="14" spans="1:8" ht="15">
      <c r="A14" s="42" t="s">
        <v>70</v>
      </c>
      <c r="B14" s="7" t="s">
        <v>22</v>
      </c>
      <c r="C14" s="8">
        <v>6107.26</v>
      </c>
      <c r="D14" s="1"/>
      <c r="E14" s="1"/>
      <c r="F14" s="1"/>
      <c r="G14" s="39"/>
      <c r="H14" s="39"/>
    </row>
    <row r="15" spans="1:8" ht="15">
      <c r="A15" s="42" t="s">
        <v>71</v>
      </c>
      <c r="B15" s="7" t="s">
        <v>23</v>
      </c>
      <c r="C15" s="8">
        <v>3852.3</v>
      </c>
      <c r="D15" s="1"/>
      <c r="E15" s="1"/>
      <c r="F15" s="1"/>
      <c r="G15" s="39"/>
      <c r="H15" s="39"/>
    </row>
    <row r="16" spans="1:8" ht="15">
      <c r="A16" s="42" t="s">
        <v>72</v>
      </c>
      <c r="B16" s="7" t="s">
        <v>24</v>
      </c>
      <c r="C16" s="8">
        <v>4813.58</v>
      </c>
      <c r="D16" s="1"/>
      <c r="E16" s="1"/>
      <c r="F16" s="1"/>
      <c r="G16" s="39"/>
      <c r="H16" s="39"/>
    </row>
    <row r="17" spans="1:8" ht="15">
      <c r="A17" s="42" t="s">
        <v>73</v>
      </c>
      <c r="B17" s="7" t="s">
        <v>50</v>
      </c>
      <c r="C17" s="8">
        <v>27177.3</v>
      </c>
      <c r="D17" s="1"/>
      <c r="E17" s="1"/>
      <c r="F17" s="1"/>
      <c r="G17" s="39"/>
      <c r="H17" s="39"/>
    </row>
    <row r="18" spans="1:8" ht="15">
      <c r="A18" s="42" t="s">
        <v>74</v>
      </c>
      <c r="B18" s="7" t="s">
        <v>26</v>
      </c>
      <c r="C18" s="8">
        <v>5016.45</v>
      </c>
      <c r="D18" s="1"/>
      <c r="E18" s="1"/>
      <c r="F18" s="1"/>
      <c r="G18" s="39"/>
      <c r="H18" s="39"/>
    </row>
    <row r="19" spans="1:8" ht="15">
      <c r="A19" s="42" t="s">
        <v>75</v>
      </c>
      <c r="B19" s="7" t="s">
        <v>27</v>
      </c>
      <c r="C19" s="8">
        <v>1556.61</v>
      </c>
      <c r="D19" s="1"/>
      <c r="E19" s="1"/>
      <c r="F19" s="1"/>
      <c r="G19" s="39"/>
      <c r="H19" s="39"/>
    </row>
    <row r="20" spans="1:8" ht="15">
      <c r="A20" s="42" t="s">
        <v>76</v>
      </c>
      <c r="B20" s="7" t="s">
        <v>28</v>
      </c>
      <c r="C20" s="8">
        <v>7639.7</v>
      </c>
      <c r="D20" s="1"/>
      <c r="E20" s="1"/>
      <c r="F20" s="1"/>
      <c r="G20" s="39"/>
      <c r="H20" s="39"/>
    </row>
    <row r="21" spans="1:8" ht="15">
      <c r="A21" s="42" t="s">
        <v>77</v>
      </c>
      <c r="B21" s="7" t="s">
        <v>29</v>
      </c>
      <c r="C21" s="8">
        <v>673.41</v>
      </c>
      <c r="D21" s="1"/>
      <c r="E21" s="1"/>
      <c r="F21" s="1"/>
      <c r="G21" s="39"/>
      <c r="H21" s="39"/>
    </row>
    <row r="22" spans="1:8" ht="15">
      <c r="A22" s="42" t="s">
        <v>78</v>
      </c>
      <c r="B22" s="7" t="s">
        <v>30</v>
      </c>
      <c r="C22" s="8">
        <v>1146.51</v>
      </c>
      <c r="D22" s="1"/>
      <c r="E22" s="1"/>
      <c r="F22" s="1"/>
      <c r="G22" s="39"/>
      <c r="H22" s="39"/>
    </row>
    <row r="23" spans="1:8" ht="15">
      <c r="A23" s="42" t="s">
        <v>79</v>
      </c>
      <c r="B23" s="7" t="s">
        <v>31</v>
      </c>
      <c r="C23" s="8">
        <v>1114.22</v>
      </c>
      <c r="D23" s="1"/>
      <c r="E23" s="1"/>
      <c r="F23" s="1"/>
      <c r="G23" s="39"/>
      <c r="H23" s="39"/>
    </row>
    <row r="24" spans="1:8" ht="15">
      <c r="A24" s="42" t="s">
        <v>80</v>
      </c>
      <c r="B24" s="7" t="s">
        <v>32</v>
      </c>
      <c r="C24" s="8">
        <v>987.11</v>
      </c>
      <c r="D24" s="1"/>
      <c r="E24" s="1"/>
      <c r="F24" s="1"/>
      <c r="G24" s="39"/>
      <c r="H24" s="39"/>
    </row>
    <row r="25" spans="1:8" ht="15">
      <c r="A25" s="42" t="s">
        <v>81</v>
      </c>
      <c r="B25" s="7" t="s">
        <v>33</v>
      </c>
      <c r="C25" s="8">
        <v>3644.49</v>
      </c>
      <c r="D25" s="1"/>
      <c r="E25" s="1"/>
      <c r="F25" s="1"/>
      <c r="G25" s="39"/>
      <c r="H25" s="39"/>
    </row>
    <row r="26" spans="1:8" ht="15">
      <c r="A26" s="42" t="s">
        <v>82</v>
      </c>
      <c r="B26" s="7" t="s">
        <v>34</v>
      </c>
      <c r="C26" s="8">
        <v>6175.9</v>
      </c>
      <c r="D26" s="1"/>
      <c r="E26" s="1"/>
      <c r="F26" s="1"/>
      <c r="G26" s="39"/>
      <c r="H26" s="39"/>
    </row>
    <row r="27" spans="1:8" ht="15">
      <c r="A27" s="42" t="s">
        <v>83</v>
      </c>
      <c r="B27" s="7" t="s">
        <v>35</v>
      </c>
      <c r="C27" s="8">
        <v>1164.94</v>
      </c>
      <c r="D27" s="1"/>
      <c r="E27" s="1"/>
      <c r="F27" s="1"/>
      <c r="G27" s="39"/>
      <c r="H27" s="39"/>
    </row>
    <row r="28" spans="1:8" ht="15">
      <c r="A28" s="42" t="s">
        <v>84</v>
      </c>
      <c r="B28" s="7" t="s">
        <v>36</v>
      </c>
      <c r="C28" s="8">
        <v>4719.65</v>
      </c>
      <c r="D28" s="1"/>
      <c r="E28" s="1"/>
      <c r="F28" s="1"/>
      <c r="G28" s="39"/>
      <c r="H28" s="39"/>
    </row>
    <row r="29" spans="1:8" ht="15">
      <c r="A29" s="42" t="s">
        <v>85</v>
      </c>
      <c r="B29" s="7" t="s">
        <v>37</v>
      </c>
      <c r="C29" s="8">
        <v>14620.18</v>
      </c>
      <c r="D29" s="1"/>
      <c r="E29" s="1"/>
      <c r="F29" s="1"/>
      <c r="G29" s="39"/>
      <c r="H29" s="39"/>
    </row>
    <row r="30" spans="1:8" ht="15">
      <c r="A30" s="42" t="s">
        <v>86</v>
      </c>
      <c r="B30" s="7" t="s">
        <v>38</v>
      </c>
      <c r="C30" s="8"/>
      <c r="D30" s="1"/>
      <c r="E30" s="1"/>
      <c r="F30" s="1"/>
      <c r="G30" s="39"/>
      <c r="H30" s="39"/>
    </row>
    <row r="31" spans="1:8" ht="15">
      <c r="A31" s="42" t="s">
        <v>87</v>
      </c>
      <c r="B31" s="7" t="s">
        <v>39</v>
      </c>
      <c r="C31" s="8">
        <v>16210.06</v>
      </c>
      <c r="D31" s="1"/>
      <c r="E31" s="1"/>
      <c r="F31" s="1"/>
      <c r="G31" s="39"/>
      <c r="H31" s="39"/>
    </row>
    <row r="32" spans="1:8" ht="15">
      <c r="A32" s="42" t="s">
        <v>88</v>
      </c>
      <c r="B32" s="7" t="s">
        <v>40</v>
      </c>
      <c r="C32" s="8">
        <v>4267.02</v>
      </c>
      <c r="D32" s="1"/>
      <c r="E32" s="1"/>
      <c r="F32" s="1"/>
      <c r="G32" s="39"/>
      <c r="H32" s="39"/>
    </row>
    <row r="33" spans="1:8" ht="15">
      <c r="A33" s="42" t="s">
        <v>89</v>
      </c>
      <c r="B33" s="7" t="s">
        <v>41</v>
      </c>
      <c r="C33" s="8">
        <v>2379.34</v>
      </c>
      <c r="D33" s="1"/>
      <c r="E33" s="1"/>
      <c r="F33" s="1"/>
      <c r="G33" s="39"/>
      <c r="H33" s="39"/>
    </row>
    <row r="34" spans="1:8" ht="15">
      <c r="A34" s="42" t="s">
        <v>91</v>
      </c>
      <c r="B34" s="7" t="s">
        <v>42</v>
      </c>
      <c r="C34" s="8">
        <v>7315.47</v>
      </c>
      <c r="D34" s="1"/>
      <c r="E34" s="1"/>
      <c r="F34" s="1"/>
      <c r="G34" s="39"/>
      <c r="H34" s="39"/>
    </row>
    <row r="35" spans="1:8" ht="15">
      <c r="A35" s="42" t="s">
        <v>92</v>
      </c>
      <c r="B35" s="7" t="s">
        <v>43</v>
      </c>
      <c r="C35" s="8">
        <v>5843.03</v>
      </c>
      <c r="D35" s="1"/>
      <c r="E35" s="1"/>
      <c r="F35" s="1"/>
      <c r="G35" s="39"/>
      <c r="H35" s="39"/>
    </row>
    <row r="36" spans="1:8" ht="15">
      <c r="A36" s="42" t="s">
        <v>93</v>
      </c>
      <c r="B36" s="7" t="s">
        <v>44</v>
      </c>
      <c r="C36" s="8">
        <v>653.41</v>
      </c>
      <c r="D36" s="1"/>
      <c r="E36" s="1"/>
      <c r="F36" s="1"/>
      <c r="G36" s="39"/>
      <c r="H36" s="39"/>
    </row>
    <row r="37" spans="1:8" ht="15">
      <c r="A37" s="42" t="s">
        <v>94</v>
      </c>
      <c r="B37" s="7" t="s">
        <v>98</v>
      </c>
      <c r="C37" s="8">
        <v>371.21</v>
      </c>
      <c r="D37" s="1"/>
      <c r="E37" s="1"/>
      <c r="F37" s="1"/>
      <c r="G37" s="39"/>
      <c r="H37" s="39"/>
    </row>
    <row r="38" spans="1:8" ht="15">
      <c r="A38" s="42" t="s">
        <v>95</v>
      </c>
      <c r="B38" s="7" t="s">
        <v>101</v>
      </c>
      <c r="C38" s="8">
        <v>584.83</v>
      </c>
      <c r="D38" s="1"/>
      <c r="E38" s="1"/>
      <c r="F38" s="1"/>
      <c r="G38" s="39"/>
      <c r="H38" s="39"/>
    </row>
    <row r="39" spans="1:8" ht="15">
      <c r="A39" s="42" t="s">
        <v>96</v>
      </c>
      <c r="B39" s="7" t="s">
        <v>102</v>
      </c>
      <c r="C39" s="8">
        <v>12099.5</v>
      </c>
      <c r="D39" s="1"/>
      <c r="E39" s="1"/>
      <c r="F39" s="1"/>
      <c r="G39" s="39"/>
      <c r="H39" s="39"/>
    </row>
    <row r="40" spans="1:8" ht="15">
      <c r="A40" s="42" t="s">
        <v>97</v>
      </c>
      <c r="B40" s="7" t="s">
        <v>105</v>
      </c>
      <c r="C40" s="8">
        <v>952.22</v>
      </c>
      <c r="D40" s="1"/>
      <c r="E40" s="1"/>
      <c r="F40" s="1"/>
      <c r="G40" s="39"/>
      <c r="H40" s="39"/>
    </row>
    <row r="41" spans="1:8" ht="15">
      <c r="A41" s="42" t="s">
        <v>103</v>
      </c>
      <c r="B41" s="7" t="s">
        <v>108</v>
      </c>
      <c r="C41" s="8">
        <v>217.32</v>
      </c>
      <c r="D41" s="1"/>
      <c r="E41" s="1"/>
      <c r="F41" s="1"/>
      <c r="G41" s="39"/>
      <c r="H41" s="39"/>
    </row>
    <row r="42" spans="1:8" ht="15">
      <c r="A42" s="42" t="s">
        <v>106</v>
      </c>
      <c r="B42" s="7" t="s">
        <v>109</v>
      </c>
      <c r="C42" s="8">
        <v>722.02</v>
      </c>
      <c r="D42" s="1"/>
      <c r="E42" s="1"/>
      <c r="F42" s="1"/>
      <c r="G42" s="39"/>
      <c r="H42" s="39"/>
    </row>
    <row r="43" spans="1:8" ht="15">
      <c r="A43" s="55"/>
      <c r="B43" s="7" t="s">
        <v>45</v>
      </c>
      <c r="C43" s="8">
        <f>SUM(C6:C42)</f>
        <v>183800.78999999995</v>
      </c>
      <c r="D43" s="1"/>
      <c r="E43" s="1"/>
      <c r="F43" s="1"/>
      <c r="G43" s="39"/>
      <c r="H43" s="39"/>
    </row>
    <row r="44" spans="1:8" ht="14.25">
      <c r="A44" s="39"/>
      <c r="B44" s="39"/>
      <c r="C44" s="41"/>
      <c r="D44" s="1"/>
      <c r="E44" s="1"/>
      <c r="F44" s="1"/>
      <c r="G44" s="39"/>
      <c r="H44" s="39"/>
    </row>
    <row r="45" spans="1:8" ht="14.25">
      <c r="A45" s="39"/>
      <c r="B45" s="39"/>
      <c r="C45" s="41"/>
      <c r="D45" s="1"/>
      <c r="E45" s="1"/>
      <c r="F45" s="39"/>
      <c r="G45" s="39"/>
      <c r="H45" s="39"/>
    </row>
    <row r="47" spans="2:4" ht="12.75">
      <c r="B47" s="3"/>
      <c r="D47" s="5"/>
    </row>
    <row r="48" spans="3:4" ht="12.75">
      <c r="C48" s="3"/>
      <c r="D48" s="3"/>
    </row>
    <row r="51" ht="12.75">
      <c r="C51" s="3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9">
      <selection activeCell="G28" sqref="G28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1" spans="1:8" ht="12.75" customHeight="1">
      <c r="A1" s="116" t="s">
        <v>116</v>
      </c>
      <c r="B1" s="116"/>
      <c r="C1" s="116"/>
      <c r="D1" s="116"/>
      <c r="E1" s="116"/>
      <c r="F1" s="116"/>
      <c r="G1" s="116"/>
      <c r="H1" s="116"/>
    </row>
    <row r="2" spans="1:8" ht="14.25">
      <c r="A2" s="39"/>
      <c r="B2" s="39"/>
      <c r="C2" s="39"/>
      <c r="D2" s="44"/>
      <c r="E2" s="39"/>
      <c r="F2" s="39"/>
      <c r="G2" s="39"/>
      <c r="H2" s="39"/>
    </row>
    <row r="3" spans="1:8" ht="30">
      <c r="A3" s="52" t="s">
        <v>0</v>
      </c>
      <c r="B3" s="52" t="s">
        <v>1</v>
      </c>
      <c r="C3" s="53" t="s">
        <v>52</v>
      </c>
      <c r="D3" s="44"/>
      <c r="E3" s="39"/>
      <c r="F3" s="39"/>
      <c r="G3" s="39"/>
      <c r="H3" s="39"/>
    </row>
    <row r="4" spans="1:8" ht="15">
      <c r="A4" s="42" t="s">
        <v>90</v>
      </c>
      <c r="B4" s="7" t="s">
        <v>14</v>
      </c>
      <c r="C4" s="7">
        <v>17149.83</v>
      </c>
      <c r="D4" s="44"/>
      <c r="E4" s="39"/>
      <c r="F4" s="39"/>
      <c r="G4" s="39"/>
      <c r="H4" s="39"/>
    </row>
    <row r="5" spans="1:8" ht="15">
      <c r="A5" s="42" t="s">
        <v>63</v>
      </c>
      <c r="B5" s="7" t="s">
        <v>49</v>
      </c>
      <c r="C5" s="7">
        <v>1147.78</v>
      </c>
      <c r="D5" s="44"/>
      <c r="E5" s="39"/>
      <c r="F5" s="39"/>
      <c r="G5" s="39"/>
      <c r="H5" s="39"/>
    </row>
    <row r="6" spans="1:8" ht="15">
      <c r="A6" s="42" t="s">
        <v>64</v>
      </c>
      <c r="B6" s="7" t="s">
        <v>16</v>
      </c>
      <c r="C6" s="7"/>
      <c r="D6" s="44"/>
      <c r="E6" s="39"/>
      <c r="F6" s="39"/>
      <c r="G6" s="39"/>
      <c r="H6" s="39"/>
    </row>
    <row r="7" spans="1:8" ht="15">
      <c r="A7" s="42" t="s">
        <v>65</v>
      </c>
      <c r="B7" s="7" t="s">
        <v>17</v>
      </c>
      <c r="C7" s="7"/>
      <c r="D7" s="44"/>
      <c r="E7" s="39"/>
      <c r="F7" s="39"/>
      <c r="G7" s="39"/>
      <c r="H7" s="39"/>
    </row>
    <row r="8" spans="1:8" ht="15">
      <c r="A8" s="42" t="s">
        <v>66</v>
      </c>
      <c r="B8" s="7" t="s">
        <v>18</v>
      </c>
      <c r="C8" s="7"/>
      <c r="D8" s="44"/>
      <c r="E8" s="39"/>
      <c r="F8" s="39"/>
      <c r="G8" s="39"/>
      <c r="H8" s="39"/>
    </row>
    <row r="9" spans="1:8" ht="15">
      <c r="A9" s="42" t="s">
        <v>67</v>
      </c>
      <c r="B9" s="7" t="s">
        <v>19</v>
      </c>
      <c r="C9" s="7"/>
      <c r="D9" s="44"/>
      <c r="E9" s="39"/>
      <c r="F9" s="39"/>
      <c r="G9" s="39"/>
      <c r="H9" s="39"/>
    </row>
    <row r="10" spans="1:8" ht="15">
      <c r="A10" s="42" t="s">
        <v>68</v>
      </c>
      <c r="B10" s="7" t="s">
        <v>20</v>
      </c>
      <c r="C10" s="7">
        <v>3568.3</v>
      </c>
      <c r="D10" s="44"/>
      <c r="E10" s="39"/>
      <c r="F10" s="39"/>
      <c r="G10" s="39"/>
      <c r="H10" s="39"/>
    </row>
    <row r="11" spans="1:8" ht="15">
      <c r="A11" s="42" t="s">
        <v>69</v>
      </c>
      <c r="B11" s="7" t="s">
        <v>21</v>
      </c>
      <c r="C11" s="7">
        <v>7238.27</v>
      </c>
      <c r="D11" s="44"/>
      <c r="E11" s="39"/>
      <c r="F11" s="39"/>
      <c r="G11" s="39"/>
      <c r="H11" s="39"/>
    </row>
    <row r="12" spans="1:8" ht="15">
      <c r="A12" s="42" t="s">
        <v>70</v>
      </c>
      <c r="B12" s="7" t="s">
        <v>22</v>
      </c>
      <c r="C12" s="7">
        <v>3167.81</v>
      </c>
      <c r="D12" s="44"/>
      <c r="E12" s="39"/>
      <c r="F12" s="39"/>
      <c r="G12" s="39"/>
      <c r="H12" s="39"/>
    </row>
    <row r="13" spans="1:8" ht="15">
      <c r="A13" s="42" t="s">
        <v>71</v>
      </c>
      <c r="B13" s="7" t="s">
        <v>23</v>
      </c>
      <c r="C13" s="7">
        <v>16416.04</v>
      </c>
      <c r="D13" s="44"/>
      <c r="E13" s="39"/>
      <c r="F13" s="39"/>
      <c r="G13" s="39"/>
      <c r="H13" s="39"/>
    </row>
    <row r="14" spans="1:8" ht="15">
      <c r="A14" s="42" t="s">
        <v>72</v>
      </c>
      <c r="B14" s="7" t="s">
        <v>24</v>
      </c>
      <c r="C14" s="7">
        <v>1564.14</v>
      </c>
      <c r="D14" s="44"/>
      <c r="E14" s="39"/>
      <c r="F14" s="39"/>
      <c r="G14" s="39"/>
      <c r="H14" s="39"/>
    </row>
    <row r="15" spans="1:8" ht="15">
      <c r="A15" s="42" t="s">
        <v>73</v>
      </c>
      <c r="B15" s="7" t="s">
        <v>50</v>
      </c>
      <c r="C15" s="7">
        <v>12690.99</v>
      </c>
      <c r="D15" s="44"/>
      <c r="E15" s="39"/>
      <c r="F15" s="39"/>
      <c r="G15" s="39"/>
      <c r="H15" s="39"/>
    </row>
    <row r="16" spans="1:8" ht="15">
      <c r="A16" s="42" t="s">
        <v>74</v>
      </c>
      <c r="B16" s="7" t="s">
        <v>26</v>
      </c>
      <c r="C16" s="7">
        <v>1914.38</v>
      </c>
      <c r="D16" s="44"/>
      <c r="E16" s="39"/>
      <c r="F16" s="39"/>
      <c r="G16" s="39"/>
      <c r="H16" s="39"/>
    </row>
    <row r="17" spans="1:8" ht="15">
      <c r="A17" s="42" t="s">
        <v>75</v>
      </c>
      <c r="B17" s="7" t="s">
        <v>27</v>
      </c>
      <c r="C17" s="7">
        <v>2964.53</v>
      </c>
      <c r="D17" s="44"/>
      <c r="E17" s="39"/>
      <c r="F17" s="39"/>
      <c r="G17" s="39"/>
      <c r="H17" s="39"/>
    </row>
    <row r="18" spans="1:8" ht="15">
      <c r="A18" s="42" t="s">
        <v>76</v>
      </c>
      <c r="B18" s="7" t="s">
        <v>28</v>
      </c>
      <c r="C18" s="7">
        <v>11282.58</v>
      </c>
      <c r="D18" s="44"/>
      <c r="E18" s="39"/>
      <c r="F18" s="39"/>
      <c r="G18" s="39"/>
      <c r="H18" s="39"/>
    </row>
    <row r="19" spans="1:8" ht="15">
      <c r="A19" s="42" t="s">
        <v>77</v>
      </c>
      <c r="B19" s="7" t="s">
        <v>29</v>
      </c>
      <c r="C19" s="7"/>
      <c r="D19" s="44"/>
      <c r="E19" s="39"/>
      <c r="F19" s="39"/>
      <c r="G19" s="39"/>
      <c r="H19" s="39"/>
    </row>
    <row r="20" spans="1:8" ht="15">
      <c r="A20" s="42" t="s">
        <v>78</v>
      </c>
      <c r="B20" s="7" t="s">
        <v>30</v>
      </c>
      <c r="C20" s="7"/>
      <c r="D20" s="44"/>
      <c r="E20" s="39"/>
      <c r="F20" s="39"/>
      <c r="G20" s="39"/>
      <c r="H20" s="39"/>
    </row>
    <row r="21" spans="1:8" ht="15">
      <c r="A21" s="42" t="s">
        <v>79</v>
      </c>
      <c r="B21" s="7" t="s">
        <v>31</v>
      </c>
      <c r="C21" s="7"/>
      <c r="D21" s="44"/>
      <c r="E21" s="39"/>
      <c r="F21" s="39"/>
      <c r="G21" s="39"/>
      <c r="H21" s="39"/>
    </row>
    <row r="22" spans="1:8" ht="15">
      <c r="A22" s="42" t="s">
        <v>80</v>
      </c>
      <c r="B22" s="7" t="s">
        <v>32</v>
      </c>
      <c r="C22" s="7"/>
      <c r="D22" s="44"/>
      <c r="E22" s="39"/>
      <c r="F22" s="39"/>
      <c r="G22" s="39"/>
      <c r="H22" s="39"/>
    </row>
    <row r="23" spans="1:8" ht="15">
      <c r="A23" s="42" t="s">
        <v>81</v>
      </c>
      <c r="B23" s="7" t="s">
        <v>33</v>
      </c>
      <c r="C23" s="7">
        <v>7253.49</v>
      </c>
      <c r="D23" s="44"/>
      <c r="E23" s="39"/>
      <c r="F23" s="39"/>
      <c r="G23" s="39"/>
      <c r="H23" s="39"/>
    </row>
    <row r="24" spans="1:8" ht="15">
      <c r="A24" s="42" t="s">
        <v>82</v>
      </c>
      <c r="B24" s="7" t="s">
        <v>34</v>
      </c>
      <c r="C24" s="7">
        <v>2333.26</v>
      </c>
      <c r="D24" s="44"/>
      <c r="E24" s="39"/>
      <c r="F24" s="39"/>
      <c r="G24" s="39"/>
      <c r="H24" s="39"/>
    </row>
    <row r="25" spans="1:8" ht="15">
      <c r="A25" s="42" t="s">
        <v>83</v>
      </c>
      <c r="B25" s="7" t="s">
        <v>35</v>
      </c>
      <c r="C25" s="7"/>
      <c r="D25" s="44"/>
      <c r="E25" s="39"/>
      <c r="F25" s="39"/>
      <c r="G25" s="39"/>
      <c r="H25" s="39"/>
    </row>
    <row r="26" spans="1:8" ht="15">
      <c r="A26" s="42" t="s">
        <v>84</v>
      </c>
      <c r="B26" s="7" t="s">
        <v>36</v>
      </c>
      <c r="C26" s="7"/>
      <c r="D26" s="44"/>
      <c r="E26" s="39"/>
      <c r="F26" s="39"/>
      <c r="G26" s="39"/>
      <c r="H26" s="39"/>
    </row>
    <row r="27" spans="1:8" ht="15">
      <c r="A27" s="42" t="s">
        <v>85</v>
      </c>
      <c r="B27" s="7" t="s">
        <v>37</v>
      </c>
      <c r="C27" s="7">
        <v>5917.26</v>
      </c>
      <c r="D27" s="44"/>
      <c r="E27" s="39"/>
      <c r="F27" s="39"/>
      <c r="G27" s="39"/>
      <c r="H27" s="39"/>
    </row>
    <row r="28" spans="1:8" ht="15">
      <c r="A28" s="42" t="s">
        <v>86</v>
      </c>
      <c r="B28" s="7" t="s">
        <v>38</v>
      </c>
      <c r="C28" s="7"/>
      <c r="D28" s="44"/>
      <c r="E28" s="39"/>
      <c r="F28" s="39"/>
      <c r="G28" s="39"/>
      <c r="H28" s="39"/>
    </row>
    <row r="29" spans="1:8" ht="15">
      <c r="A29" s="42" t="s">
        <v>87</v>
      </c>
      <c r="B29" s="7" t="s">
        <v>39</v>
      </c>
      <c r="C29" s="7">
        <v>8757.96</v>
      </c>
      <c r="D29" s="44"/>
      <c r="E29" s="39"/>
      <c r="F29" s="39"/>
      <c r="G29" s="39"/>
      <c r="H29" s="39"/>
    </row>
    <row r="30" spans="1:8" ht="15">
      <c r="A30" s="42" t="s">
        <v>88</v>
      </c>
      <c r="B30" s="7" t="s">
        <v>40</v>
      </c>
      <c r="C30" s="7">
        <v>359.3</v>
      </c>
      <c r="D30" s="44"/>
      <c r="E30" s="39"/>
      <c r="F30" s="39"/>
      <c r="G30" s="39"/>
      <c r="H30" s="39"/>
    </row>
    <row r="31" spans="1:8" ht="15">
      <c r="A31" s="42" t="s">
        <v>89</v>
      </c>
      <c r="B31" s="7" t="s">
        <v>41</v>
      </c>
      <c r="C31" s="7"/>
      <c r="D31" s="44"/>
      <c r="E31" s="39"/>
      <c r="F31" s="39"/>
      <c r="G31" s="39"/>
      <c r="H31" s="39"/>
    </row>
    <row r="32" spans="1:8" ht="15">
      <c r="A32" s="42" t="s">
        <v>91</v>
      </c>
      <c r="B32" s="7" t="s">
        <v>42</v>
      </c>
      <c r="C32" s="7">
        <v>3906.01</v>
      </c>
      <c r="D32" s="44"/>
      <c r="E32" s="39"/>
      <c r="F32" s="39"/>
      <c r="G32" s="39"/>
      <c r="H32" s="39"/>
    </row>
    <row r="33" spans="1:8" ht="15">
      <c r="A33" s="42" t="s">
        <v>92</v>
      </c>
      <c r="B33" s="7" t="s">
        <v>43</v>
      </c>
      <c r="C33" s="7"/>
      <c r="D33" s="44"/>
      <c r="E33" s="39"/>
      <c r="F33" s="39"/>
      <c r="G33" s="39"/>
      <c r="H33" s="39"/>
    </row>
    <row r="34" spans="1:8" ht="15">
      <c r="A34" s="42" t="s">
        <v>93</v>
      </c>
      <c r="B34" s="7" t="s">
        <v>44</v>
      </c>
      <c r="C34" s="7"/>
      <c r="D34" s="44"/>
      <c r="E34" s="39"/>
      <c r="F34" s="39"/>
      <c r="G34" s="39"/>
      <c r="H34" s="39"/>
    </row>
    <row r="35" spans="1:8" ht="15">
      <c r="A35" s="42" t="s">
        <v>94</v>
      </c>
      <c r="B35" s="7" t="s">
        <v>98</v>
      </c>
      <c r="C35" s="7"/>
      <c r="D35" s="44"/>
      <c r="E35" s="39"/>
      <c r="F35" s="39"/>
      <c r="G35" s="39"/>
      <c r="H35" s="39"/>
    </row>
    <row r="36" spans="1:8" ht="15">
      <c r="A36" s="42" t="s">
        <v>95</v>
      </c>
      <c r="B36" s="7" t="s">
        <v>101</v>
      </c>
      <c r="C36" s="7">
        <v>1124.18</v>
      </c>
      <c r="D36" s="44"/>
      <c r="E36" s="39"/>
      <c r="F36" s="39"/>
      <c r="G36" s="39"/>
      <c r="H36" s="39"/>
    </row>
    <row r="37" spans="1:8" ht="15">
      <c r="A37" s="42" t="s">
        <v>96</v>
      </c>
      <c r="B37" s="7" t="s">
        <v>102</v>
      </c>
      <c r="C37" s="7">
        <v>3419.34</v>
      </c>
      <c r="D37" s="44"/>
      <c r="E37" s="39"/>
      <c r="F37" s="39"/>
      <c r="G37" s="39"/>
      <c r="H37" s="39"/>
    </row>
    <row r="38" spans="1:8" ht="15">
      <c r="A38" s="42" t="s">
        <v>97</v>
      </c>
      <c r="B38" s="7" t="s">
        <v>105</v>
      </c>
      <c r="C38" s="7"/>
      <c r="D38" s="44"/>
      <c r="E38" s="39"/>
      <c r="F38" s="39"/>
      <c r="G38" s="39"/>
      <c r="H38" s="39"/>
    </row>
    <row r="39" spans="1:8" ht="15">
      <c r="A39" s="42" t="s">
        <v>103</v>
      </c>
      <c r="B39" s="7" t="s">
        <v>108</v>
      </c>
      <c r="C39" s="7"/>
      <c r="D39" s="44"/>
      <c r="E39" s="39"/>
      <c r="F39" s="39"/>
      <c r="G39" s="39"/>
      <c r="H39" s="39"/>
    </row>
    <row r="40" spans="1:8" ht="15">
      <c r="A40" s="42" t="s">
        <v>106</v>
      </c>
      <c r="B40" s="7" t="s">
        <v>109</v>
      </c>
      <c r="C40" s="7"/>
      <c r="D40" s="44"/>
      <c r="E40" s="39"/>
      <c r="F40" s="39"/>
      <c r="G40" s="39"/>
      <c r="H40" s="39"/>
    </row>
    <row r="41" spans="1:8" ht="15">
      <c r="A41" s="55"/>
      <c r="B41" s="7" t="s">
        <v>45</v>
      </c>
      <c r="C41" s="7">
        <f>SUM(C4:C40)</f>
        <v>112175.44999999998</v>
      </c>
      <c r="D41" s="44"/>
      <c r="E41" s="39"/>
      <c r="F41" s="39"/>
      <c r="G41" s="39"/>
      <c r="H41" s="39"/>
    </row>
    <row r="42" spans="1:8" ht="14.25">
      <c r="A42" s="39"/>
      <c r="B42" s="39"/>
      <c r="C42" s="39"/>
      <c r="D42" s="44"/>
      <c r="E42" s="39"/>
      <c r="F42" s="39"/>
      <c r="G42" s="39"/>
      <c r="H42" s="39"/>
    </row>
    <row r="43" spans="1:8" ht="14.25">
      <c r="A43" s="39"/>
      <c r="B43" s="39"/>
      <c r="C43" s="39"/>
      <c r="D43" s="39"/>
      <c r="E43" s="39"/>
      <c r="F43" s="39"/>
      <c r="G43" s="39"/>
      <c r="H43" s="39"/>
    </row>
    <row r="44" spans="1:8" ht="14.25">
      <c r="A44" s="39"/>
      <c r="B44" s="39"/>
      <c r="C44" s="39"/>
      <c r="D44" s="39"/>
      <c r="E44" s="39"/>
      <c r="F44" s="39"/>
      <c r="G44" s="39"/>
      <c r="H44" s="39"/>
    </row>
    <row r="45" ht="12.75">
      <c r="C45" s="3"/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25">
      <selection activeCell="J26" sqref="J26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2.57421875" style="0" bestFit="1" customWidth="1"/>
    <col min="5" max="5" width="16.140625" style="0" bestFit="1" customWidth="1"/>
  </cols>
  <sheetData>
    <row r="3" spans="1:7" ht="12.75" customHeight="1">
      <c r="A3" s="116" t="s">
        <v>117</v>
      </c>
      <c r="B3" s="116"/>
      <c r="C3" s="116"/>
      <c r="D3" s="116"/>
      <c r="E3" s="116"/>
      <c r="F3" s="116"/>
      <c r="G3" s="116"/>
    </row>
    <row r="4" spans="1:7" ht="15">
      <c r="A4" s="117"/>
      <c r="B4" s="117"/>
      <c r="C4" s="46" t="s">
        <v>53</v>
      </c>
      <c r="D4" s="1"/>
      <c r="E4" s="39"/>
      <c r="F4" s="39"/>
      <c r="G4" s="39"/>
    </row>
    <row r="5" spans="1:7" ht="15">
      <c r="A5" s="52" t="s">
        <v>0</v>
      </c>
      <c r="B5" s="52" t="s">
        <v>1</v>
      </c>
      <c r="C5" s="53" t="s">
        <v>54</v>
      </c>
      <c r="D5" s="53" t="s">
        <v>55</v>
      </c>
      <c r="E5" s="54" t="s">
        <v>58</v>
      </c>
      <c r="F5" s="39"/>
      <c r="G5" s="39"/>
    </row>
    <row r="6" spans="1:7" ht="15">
      <c r="A6" s="42" t="s">
        <v>90</v>
      </c>
      <c r="B6" s="7" t="s">
        <v>14</v>
      </c>
      <c r="C6" s="6">
        <v>10857.66</v>
      </c>
      <c r="D6" s="6">
        <v>37962.14</v>
      </c>
      <c r="E6" s="8">
        <f>C6+D6</f>
        <v>48819.8</v>
      </c>
      <c r="F6" s="39"/>
      <c r="G6" s="39"/>
    </row>
    <row r="7" spans="1:7" ht="15">
      <c r="A7" s="42" t="s">
        <v>63</v>
      </c>
      <c r="B7" s="7" t="s">
        <v>49</v>
      </c>
      <c r="C7" s="6">
        <v>4797.4</v>
      </c>
      <c r="D7" s="6">
        <v>11907.65</v>
      </c>
      <c r="E7" s="8">
        <f aca="true" t="shared" si="0" ref="E7:E43">C7+D7</f>
        <v>16705.05</v>
      </c>
      <c r="F7" s="39"/>
      <c r="G7" s="39"/>
    </row>
    <row r="8" spans="1:7" ht="15">
      <c r="A8" s="42" t="s">
        <v>64</v>
      </c>
      <c r="B8" s="7" t="s">
        <v>16</v>
      </c>
      <c r="C8" s="6">
        <v>313.24</v>
      </c>
      <c r="D8" s="6">
        <v>1771.28</v>
      </c>
      <c r="E8" s="8">
        <f t="shared" si="0"/>
        <v>2084.52</v>
      </c>
      <c r="F8" s="39"/>
      <c r="G8" s="39"/>
    </row>
    <row r="9" spans="1:7" ht="15">
      <c r="A9" s="42" t="s">
        <v>65</v>
      </c>
      <c r="B9" s="7" t="s">
        <v>17</v>
      </c>
      <c r="C9" s="6">
        <v>1645.42</v>
      </c>
      <c r="D9" s="6">
        <v>2543.55</v>
      </c>
      <c r="E9" s="8">
        <f t="shared" si="0"/>
        <v>4188.97</v>
      </c>
      <c r="F9" s="39"/>
      <c r="G9" s="39"/>
    </row>
    <row r="10" spans="1:7" ht="15">
      <c r="A10" s="42" t="s">
        <v>66</v>
      </c>
      <c r="B10" s="7" t="s">
        <v>18</v>
      </c>
      <c r="C10" s="6">
        <v>437.67</v>
      </c>
      <c r="D10" s="6">
        <v>1524.06</v>
      </c>
      <c r="E10" s="8">
        <f t="shared" si="0"/>
        <v>1961.73</v>
      </c>
      <c r="F10" s="39"/>
      <c r="G10" s="39"/>
    </row>
    <row r="11" spans="1:7" ht="15">
      <c r="A11" s="42" t="s">
        <v>67</v>
      </c>
      <c r="B11" s="7" t="s">
        <v>19</v>
      </c>
      <c r="C11" s="6">
        <v>175.07</v>
      </c>
      <c r="D11" s="6">
        <v>931.88</v>
      </c>
      <c r="E11" s="8">
        <f t="shared" si="0"/>
        <v>1106.95</v>
      </c>
      <c r="F11" s="39"/>
      <c r="G11" s="39"/>
    </row>
    <row r="12" spans="1:7" ht="15">
      <c r="A12" s="42" t="s">
        <v>68</v>
      </c>
      <c r="B12" s="7" t="s">
        <v>20</v>
      </c>
      <c r="C12" s="6">
        <v>2053.43</v>
      </c>
      <c r="D12" s="6">
        <v>8758.13</v>
      </c>
      <c r="E12" s="8">
        <f t="shared" si="0"/>
        <v>10811.56</v>
      </c>
      <c r="F12" s="39"/>
      <c r="G12" s="39"/>
    </row>
    <row r="13" spans="1:7" ht="15">
      <c r="A13" s="42" t="s">
        <v>69</v>
      </c>
      <c r="B13" s="7" t="s">
        <v>21</v>
      </c>
      <c r="C13" s="6">
        <v>2756.24</v>
      </c>
      <c r="D13" s="6">
        <v>10333.29</v>
      </c>
      <c r="E13" s="8">
        <f t="shared" si="0"/>
        <v>13089.53</v>
      </c>
      <c r="F13" s="39"/>
      <c r="G13" s="39"/>
    </row>
    <row r="14" spans="1:7" ht="15">
      <c r="A14" s="42" t="s">
        <v>70</v>
      </c>
      <c r="B14" s="7" t="s">
        <v>22</v>
      </c>
      <c r="C14" s="6">
        <v>3459.8</v>
      </c>
      <c r="D14" s="6">
        <v>3766.12</v>
      </c>
      <c r="E14" s="8">
        <f t="shared" si="0"/>
        <v>7225.92</v>
      </c>
      <c r="F14" s="39"/>
      <c r="G14" s="39"/>
    </row>
    <row r="15" spans="1:7" ht="15">
      <c r="A15" s="42" t="s">
        <v>71</v>
      </c>
      <c r="B15" s="7" t="s">
        <v>23</v>
      </c>
      <c r="C15" s="6">
        <v>10183.37</v>
      </c>
      <c r="D15" s="6">
        <v>27954.3</v>
      </c>
      <c r="E15" s="8">
        <f t="shared" si="0"/>
        <v>38137.67</v>
      </c>
      <c r="F15" s="39"/>
      <c r="G15" s="39"/>
    </row>
    <row r="16" spans="1:7" ht="15">
      <c r="A16" s="42" t="s">
        <v>72</v>
      </c>
      <c r="B16" s="7" t="s">
        <v>24</v>
      </c>
      <c r="C16" s="6">
        <v>4888.99</v>
      </c>
      <c r="D16" s="6">
        <v>10333.04</v>
      </c>
      <c r="E16" s="8">
        <f t="shared" si="0"/>
        <v>15222.03</v>
      </c>
      <c r="F16" s="39"/>
      <c r="G16" s="39"/>
    </row>
    <row r="17" spans="1:7" ht="15">
      <c r="A17" s="42" t="s">
        <v>73</v>
      </c>
      <c r="B17" s="7" t="s">
        <v>50</v>
      </c>
      <c r="C17" s="6">
        <v>7290.23</v>
      </c>
      <c r="D17" s="6">
        <v>21433.42</v>
      </c>
      <c r="E17" s="8">
        <f t="shared" si="0"/>
        <v>28723.649999999998</v>
      </c>
      <c r="F17" s="39"/>
      <c r="G17" s="39"/>
    </row>
    <row r="18" spans="1:7" ht="15">
      <c r="A18" s="42" t="s">
        <v>74</v>
      </c>
      <c r="B18" s="7" t="s">
        <v>26</v>
      </c>
      <c r="C18" s="6">
        <v>3403.51</v>
      </c>
      <c r="D18" s="6">
        <v>9391.12</v>
      </c>
      <c r="E18" s="8">
        <f t="shared" si="0"/>
        <v>12794.630000000001</v>
      </c>
      <c r="F18" s="39"/>
      <c r="G18" s="39"/>
    </row>
    <row r="19" spans="1:7" ht="15">
      <c r="A19" s="42" t="s">
        <v>75</v>
      </c>
      <c r="B19" s="7" t="s">
        <v>27</v>
      </c>
      <c r="C19" s="6">
        <v>1715.51</v>
      </c>
      <c r="D19" s="6">
        <v>7528.34</v>
      </c>
      <c r="E19" s="8">
        <f t="shared" si="0"/>
        <v>9243.85</v>
      </c>
      <c r="F19" s="39"/>
      <c r="G19" s="39"/>
    </row>
    <row r="20" spans="1:7" ht="15">
      <c r="A20" s="42" t="s">
        <v>76</v>
      </c>
      <c r="B20" s="7" t="s">
        <v>28</v>
      </c>
      <c r="C20" s="6">
        <v>2218.88</v>
      </c>
      <c r="D20" s="6">
        <v>11159.23</v>
      </c>
      <c r="E20" s="8">
        <f t="shared" si="0"/>
        <v>13378.11</v>
      </c>
      <c r="F20" s="39"/>
      <c r="G20" s="39"/>
    </row>
    <row r="21" spans="1:7" ht="15">
      <c r="A21" s="42" t="s">
        <v>77</v>
      </c>
      <c r="B21" s="7" t="s">
        <v>29</v>
      </c>
      <c r="C21" s="6"/>
      <c r="D21" s="6"/>
      <c r="E21" s="8">
        <f t="shared" si="0"/>
        <v>0</v>
      </c>
      <c r="F21" s="39"/>
      <c r="G21" s="39"/>
    </row>
    <row r="22" spans="1:7" ht="15">
      <c r="A22" s="42" t="s">
        <v>78</v>
      </c>
      <c r="B22" s="7" t="s">
        <v>30</v>
      </c>
      <c r="C22" s="6"/>
      <c r="D22" s="6"/>
      <c r="E22" s="8">
        <f t="shared" si="0"/>
        <v>0</v>
      </c>
      <c r="F22" s="39"/>
      <c r="G22" s="39"/>
    </row>
    <row r="23" spans="1:7" ht="15">
      <c r="A23" s="42" t="s">
        <v>79</v>
      </c>
      <c r="B23" s="7" t="s">
        <v>31</v>
      </c>
      <c r="C23" s="6"/>
      <c r="D23" s="6"/>
      <c r="E23" s="8">
        <f t="shared" si="0"/>
        <v>0</v>
      </c>
      <c r="F23" s="39"/>
      <c r="G23" s="39"/>
    </row>
    <row r="24" spans="1:7" ht="15">
      <c r="A24" s="42" t="s">
        <v>80</v>
      </c>
      <c r="B24" s="7" t="s">
        <v>32</v>
      </c>
      <c r="C24" s="6"/>
      <c r="D24" s="6"/>
      <c r="E24" s="8">
        <f t="shared" si="0"/>
        <v>0</v>
      </c>
      <c r="F24" s="39"/>
      <c r="G24" s="39"/>
    </row>
    <row r="25" spans="1:7" ht="15">
      <c r="A25" s="42" t="s">
        <v>81</v>
      </c>
      <c r="B25" s="7" t="s">
        <v>33</v>
      </c>
      <c r="C25" s="6">
        <v>3581.97</v>
      </c>
      <c r="D25" s="6">
        <v>13043.3</v>
      </c>
      <c r="E25" s="8">
        <f t="shared" si="0"/>
        <v>16625.27</v>
      </c>
      <c r="F25" s="39"/>
      <c r="G25" s="39"/>
    </row>
    <row r="26" spans="1:7" ht="15">
      <c r="A26" s="42" t="s">
        <v>82</v>
      </c>
      <c r="B26" s="7" t="s">
        <v>34</v>
      </c>
      <c r="C26" s="6">
        <v>5169.08</v>
      </c>
      <c r="D26" s="6">
        <v>12200.92</v>
      </c>
      <c r="E26" s="8">
        <f t="shared" si="0"/>
        <v>17370</v>
      </c>
      <c r="F26" s="39"/>
      <c r="G26" s="39"/>
    </row>
    <row r="27" spans="1:7" ht="15">
      <c r="A27" s="42" t="s">
        <v>83</v>
      </c>
      <c r="B27" s="7" t="s">
        <v>35</v>
      </c>
      <c r="C27" s="6">
        <v>262.6</v>
      </c>
      <c r="D27" s="6">
        <v>1085.28</v>
      </c>
      <c r="E27" s="8">
        <f t="shared" si="0"/>
        <v>1347.88</v>
      </c>
      <c r="F27" s="39"/>
      <c r="G27" s="39"/>
    </row>
    <row r="28" spans="1:7" ht="15">
      <c r="A28" s="42" t="s">
        <v>84</v>
      </c>
      <c r="B28" s="7" t="s">
        <v>36</v>
      </c>
      <c r="C28" s="6">
        <v>137.43</v>
      </c>
      <c r="D28" s="6">
        <v>1571.58</v>
      </c>
      <c r="E28" s="8">
        <f t="shared" si="0"/>
        <v>1709.01</v>
      </c>
      <c r="F28" s="39"/>
      <c r="G28" s="39"/>
    </row>
    <row r="29" spans="1:7" ht="15">
      <c r="A29" s="42" t="s">
        <v>85</v>
      </c>
      <c r="B29" s="7" t="s">
        <v>37</v>
      </c>
      <c r="C29" s="6">
        <v>4061.82</v>
      </c>
      <c r="D29" s="6">
        <v>12171.56</v>
      </c>
      <c r="E29" s="8">
        <f t="shared" si="0"/>
        <v>16233.38</v>
      </c>
      <c r="F29" s="39"/>
      <c r="G29" s="39"/>
    </row>
    <row r="30" spans="1:7" ht="15">
      <c r="A30" s="42" t="s">
        <v>86</v>
      </c>
      <c r="B30" s="7" t="s">
        <v>38</v>
      </c>
      <c r="C30" s="6"/>
      <c r="D30" s="6"/>
      <c r="E30" s="8">
        <f t="shared" si="0"/>
        <v>0</v>
      </c>
      <c r="F30" s="39"/>
      <c r="G30" s="39"/>
    </row>
    <row r="31" spans="1:7" ht="15">
      <c r="A31" s="42" t="s">
        <v>87</v>
      </c>
      <c r="B31" s="7" t="s">
        <v>39</v>
      </c>
      <c r="C31" s="6">
        <v>4608.12</v>
      </c>
      <c r="D31" s="6">
        <v>13921.98</v>
      </c>
      <c r="E31" s="8">
        <f t="shared" si="0"/>
        <v>18530.1</v>
      </c>
      <c r="F31" s="39"/>
      <c r="G31" s="39"/>
    </row>
    <row r="32" spans="1:7" ht="15">
      <c r="A32" s="42" t="s">
        <v>88</v>
      </c>
      <c r="B32" s="7" t="s">
        <v>40</v>
      </c>
      <c r="C32" s="6">
        <v>2047.68</v>
      </c>
      <c r="D32" s="6">
        <v>6069.25</v>
      </c>
      <c r="E32" s="8">
        <f t="shared" si="0"/>
        <v>8116.93</v>
      </c>
      <c r="F32" s="39"/>
      <c r="G32" s="39"/>
    </row>
    <row r="33" spans="1:7" ht="15">
      <c r="A33" s="42" t="s">
        <v>89</v>
      </c>
      <c r="B33" s="7" t="s">
        <v>41</v>
      </c>
      <c r="C33" s="6"/>
      <c r="D33" s="6"/>
      <c r="E33" s="8">
        <f t="shared" si="0"/>
        <v>0</v>
      </c>
      <c r="F33" s="39"/>
      <c r="G33" s="39"/>
    </row>
    <row r="34" spans="1:7" ht="15">
      <c r="A34" s="42" t="s">
        <v>91</v>
      </c>
      <c r="B34" s="7" t="s">
        <v>42</v>
      </c>
      <c r="C34" s="6">
        <v>2578.27</v>
      </c>
      <c r="D34" s="6">
        <v>8216.31</v>
      </c>
      <c r="E34" s="8">
        <f t="shared" si="0"/>
        <v>10794.58</v>
      </c>
      <c r="F34" s="39"/>
      <c r="G34" s="39"/>
    </row>
    <row r="35" spans="1:7" ht="15">
      <c r="A35" s="42" t="s">
        <v>92</v>
      </c>
      <c r="B35" s="7" t="s">
        <v>43</v>
      </c>
      <c r="C35" s="6"/>
      <c r="D35" s="6"/>
      <c r="E35" s="8">
        <f t="shared" si="0"/>
        <v>0</v>
      </c>
      <c r="F35" s="39"/>
      <c r="G35" s="39"/>
    </row>
    <row r="36" spans="1:7" ht="15">
      <c r="A36" s="42" t="s">
        <v>93</v>
      </c>
      <c r="B36" s="7" t="s">
        <v>44</v>
      </c>
      <c r="C36" s="6"/>
      <c r="D36" s="6"/>
      <c r="E36" s="8">
        <f t="shared" si="0"/>
        <v>0</v>
      </c>
      <c r="F36" s="39"/>
      <c r="G36" s="39"/>
    </row>
    <row r="37" spans="1:7" ht="15">
      <c r="A37" s="42" t="s">
        <v>94</v>
      </c>
      <c r="B37" s="7" t="s">
        <v>98</v>
      </c>
      <c r="C37" s="6"/>
      <c r="D37" s="6"/>
      <c r="E37" s="8">
        <f t="shared" si="0"/>
        <v>0</v>
      </c>
      <c r="F37" s="39"/>
      <c r="G37" s="39"/>
    </row>
    <row r="38" spans="1:7" ht="15">
      <c r="A38" s="42" t="s">
        <v>95</v>
      </c>
      <c r="B38" s="7" t="s">
        <v>101</v>
      </c>
      <c r="C38" s="6">
        <v>925.25</v>
      </c>
      <c r="D38" s="6">
        <v>3007.2</v>
      </c>
      <c r="E38" s="8">
        <f t="shared" si="0"/>
        <v>3932.45</v>
      </c>
      <c r="F38" s="39"/>
      <c r="G38" s="39"/>
    </row>
    <row r="39" spans="1:7" ht="15">
      <c r="A39" s="42" t="s">
        <v>96</v>
      </c>
      <c r="B39" s="7" t="s">
        <v>102</v>
      </c>
      <c r="C39" s="6">
        <v>13852.2</v>
      </c>
      <c r="D39" s="6">
        <v>31030.08</v>
      </c>
      <c r="E39" s="8">
        <f t="shared" si="0"/>
        <v>44882.28</v>
      </c>
      <c r="F39" s="39"/>
      <c r="G39" s="39"/>
    </row>
    <row r="40" spans="1:7" ht="15">
      <c r="A40" s="42" t="s">
        <v>97</v>
      </c>
      <c r="B40" s="7" t="s">
        <v>105</v>
      </c>
      <c r="C40" s="6"/>
      <c r="D40" s="6"/>
      <c r="E40" s="8">
        <f t="shared" si="0"/>
        <v>0</v>
      </c>
      <c r="F40" s="39"/>
      <c r="G40" s="39"/>
    </row>
    <row r="41" spans="1:7" ht="15">
      <c r="A41" s="42" t="s">
        <v>103</v>
      </c>
      <c r="B41" s="7" t="s">
        <v>108</v>
      </c>
      <c r="C41" s="6"/>
      <c r="D41" s="6"/>
      <c r="E41" s="8">
        <f t="shared" si="0"/>
        <v>0</v>
      </c>
      <c r="F41" s="39"/>
      <c r="G41" s="39"/>
    </row>
    <row r="42" spans="1:7" ht="15">
      <c r="A42" s="42" t="s">
        <v>106</v>
      </c>
      <c r="B42" s="7" t="s">
        <v>109</v>
      </c>
      <c r="C42" s="6"/>
      <c r="D42" s="6"/>
      <c r="E42" s="8">
        <f t="shared" si="0"/>
        <v>0</v>
      </c>
      <c r="F42" s="39"/>
      <c r="G42" s="39"/>
    </row>
    <row r="43" spans="1:7" ht="15">
      <c r="A43" s="55"/>
      <c r="B43" s="7" t="s">
        <v>45</v>
      </c>
      <c r="C43" s="7">
        <f>SUM(C6:C42)</f>
        <v>93420.83999999998</v>
      </c>
      <c r="D43" s="7">
        <f>SUM(D6:D42)</f>
        <v>269615.01</v>
      </c>
      <c r="E43" s="8">
        <f t="shared" si="0"/>
        <v>363035.85</v>
      </c>
      <c r="F43" s="39"/>
      <c r="G43" s="39"/>
    </row>
    <row r="44" spans="1:7" ht="14.25">
      <c r="A44" s="39"/>
      <c r="B44" s="39"/>
      <c r="C44" s="39"/>
      <c r="D44" s="39"/>
      <c r="E44" s="1"/>
      <c r="F44" s="39"/>
      <c r="G44" s="39"/>
    </row>
    <row r="45" spans="1:7" ht="14.25">
      <c r="A45" s="39"/>
      <c r="B45" s="39"/>
      <c r="C45" s="39"/>
      <c r="D45" s="39"/>
      <c r="E45" s="39"/>
      <c r="F45" s="39"/>
      <c r="G45" s="39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6"/>
  <sheetViews>
    <sheetView workbookViewId="0" topLeftCell="A25">
      <selection activeCell="C54" sqref="C54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115" t="s">
        <v>118</v>
      </c>
      <c r="B3" s="115"/>
      <c r="C3" s="115"/>
      <c r="D3" s="115"/>
      <c r="E3" s="115"/>
      <c r="F3" s="115"/>
    </row>
    <row r="4" spans="1:6" ht="15">
      <c r="A4" s="118"/>
      <c r="B4" s="118"/>
      <c r="C4" s="118"/>
      <c r="D4" s="118"/>
      <c r="E4" s="118"/>
      <c r="F4" s="39"/>
    </row>
    <row r="5" spans="1:6" ht="14.25">
      <c r="A5" s="117"/>
      <c r="B5" s="117"/>
      <c r="C5" s="39"/>
      <c r="D5" s="39"/>
      <c r="E5" s="39"/>
      <c r="F5" s="39"/>
    </row>
    <row r="6" spans="1:6" ht="15">
      <c r="A6" s="52" t="s">
        <v>0</v>
      </c>
      <c r="B6" s="52" t="s">
        <v>1</v>
      </c>
      <c r="C6" s="53" t="s">
        <v>56</v>
      </c>
      <c r="D6" s="53" t="s">
        <v>57</v>
      </c>
      <c r="E6" s="39"/>
      <c r="F6" s="39"/>
    </row>
    <row r="7" spans="1:6" ht="15">
      <c r="A7" s="42" t="s">
        <v>90</v>
      </c>
      <c r="B7" s="7" t="s">
        <v>14</v>
      </c>
      <c r="C7" s="56">
        <v>8880</v>
      </c>
      <c r="D7" s="7">
        <v>720</v>
      </c>
      <c r="E7" s="39"/>
      <c r="F7" s="39"/>
    </row>
    <row r="8" spans="1:6" ht="15">
      <c r="A8" s="42" t="s">
        <v>63</v>
      </c>
      <c r="B8" s="7" t="s">
        <v>49</v>
      </c>
      <c r="C8" s="56">
        <v>3240</v>
      </c>
      <c r="D8" s="7"/>
      <c r="E8" s="39"/>
      <c r="F8" s="39"/>
    </row>
    <row r="9" spans="1:6" ht="15">
      <c r="A9" s="42" t="s">
        <v>64</v>
      </c>
      <c r="B9" s="7" t="s">
        <v>16</v>
      </c>
      <c r="C9" s="56">
        <v>240</v>
      </c>
      <c r="D9" s="7"/>
      <c r="E9" s="39"/>
      <c r="F9" s="39"/>
    </row>
    <row r="10" spans="1:6" ht="15">
      <c r="A10" s="42" t="s">
        <v>65</v>
      </c>
      <c r="B10" s="7" t="s">
        <v>17</v>
      </c>
      <c r="C10" s="56">
        <v>600</v>
      </c>
      <c r="D10" s="7"/>
      <c r="E10" s="39"/>
      <c r="F10" s="39"/>
    </row>
    <row r="11" spans="1:6" ht="15">
      <c r="A11" s="42" t="s">
        <v>66</v>
      </c>
      <c r="B11" s="7" t="s">
        <v>18</v>
      </c>
      <c r="C11" s="56">
        <v>240</v>
      </c>
      <c r="D11" s="7"/>
      <c r="E11" s="39"/>
      <c r="F11" s="39"/>
    </row>
    <row r="12" spans="1:6" ht="15">
      <c r="A12" s="42" t="s">
        <v>67</v>
      </c>
      <c r="B12" s="7" t="s">
        <v>19</v>
      </c>
      <c r="C12" s="56">
        <v>120</v>
      </c>
      <c r="D12" s="7"/>
      <c r="E12" s="39"/>
      <c r="F12" s="39"/>
    </row>
    <row r="13" spans="1:6" ht="15">
      <c r="A13" s="42" t="s">
        <v>68</v>
      </c>
      <c r="B13" s="7" t="s">
        <v>20</v>
      </c>
      <c r="C13" s="56">
        <v>2040</v>
      </c>
      <c r="D13" s="7">
        <v>360</v>
      </c>
      <c r="E13" s="39"/>
      <c r="F13" s="39"/>
    </row>
    <row r="14" spans="1:6" ht="15">
      <c r="A14" s="42" t="s">
        <v>69</v>
      </c>
      <c r="B14" s="7" t="s">
        <v>21</v>
      </c>
      <c r="C14" s="56">
        <v>3000</v>
      </c>
      <c r="D14" s="7"/>
      <c r="E14" s="39"/>
      <c r="F14" s="39"/>
    </row>
    <row r="15" spans="1:6" ht="15">
      <c r="A15" s="42" t="s">
        <v>70</v>
      </c>
      <c r="B15" s="7" t="s">
        <v>22</v>
      </c>
      <c r="C15" s="56">
        <v>1560</v>
      </c>
      <c r="D15" s="7"/>
      <c r="E15" s="39"/>
      <c r="F15" s="39"/>
    </row>
    <row r="16" spans="1:6" ht="15">
      <c r="A16" s="42" t="s">
        <v>71</v>
      </c>
      <c r="B16" s="7" t="s">
        <v>23</v>
      </c>
      <c r="C16" s="56">
        <v>7440</v>
      </c>
      <c r="D16" s="7">
        <v>2160</v>
      </c>
      <c r="E16" s="39"/>
      <c r="F16" s="39"/>
    </row>
    <row r="17" spans="1:6" ht="15">
      <c r="A17" s="42" t="s">
        <v>72</v>
      </c>
      <c r="B17" s="7" t="s">
        <v>24</v>
      </c>
      <c r="C17" s="56">
        <v>2160</v>
      </c>
      <c r="D17" s="7"/>
      <c r="E17" s="39"/>
      <c r="F17" s="39"/>
    </row>
    <row r="18" spans="1:6" ht="15">
      <c r="A18" s="42" t="s">
        <v>73</v>
      </c>
      <c r="B18" s="7" t="s">
        <v>50</v>
      </c>
      <c r="C18" s="56">
        <v>6120</v>
      </c>
      <c r="D18" s="7">
        <v>720</v>
      </c>
      <c r="E18" s="39"/>
      <c r="F18" s="39"/>
    </row>
    <row r="19" spans="1:6" ht="15">
      <c r="A19" s="42" t="s">
        <v>74</v>
      </c>
      <c r="B19" s="7" t="s">
        <v>26</v>
      </c>
      <c r="C19" s="56">
        <v>2400</v>
      </c>
      <c r="D19" s="7"/>
      <c r="E19" s="39"/>
      <c r="F19" s="39"/>
    </row>
    <row r="20" spans="1:6" ht="15">
      <c r="A20" s="42" t="s">
        <v>75</v>
      </c>
      <c r="B20" s="7" t="s">
        <v>27</v>
      </c>
      <c r="C20" s="56">
        <v>2280</v>
      </c>
      <c r="D20" s="7"/>
      <c r="E20" s="39"/>
      <c r="F20" s="39"/>
    </row>
    <row r="21" spans="1:6" ht="15">
      <c r="A21" s="42" t="s">
        <v>76</v>
      </c>
      <c r="B21" s="7" t="s">
        <v>28</v>
      </c>
      <c r="C21" s="56">
        <v>4440</v>
      </c>
      <c r="D21" s="7">
        <v>360</v>
      </c>
      <c r="E21" s="39"/>
      <c r="F21" s="39"/>
    </row>
    <row r="22" spans="1:6" ht="15">
      <c r="A22" s="42" t="s">
        <v>77</v>
      </c>
      <c r="B22" s="7" t="s">
        <v>29</v>
      </c>
      <c r="C22" s="56"/>
      <c r="D22" s="7"/>
      <c r="E22" s="39"/>
      <c r="F22" s="39"/>
    </row>
    <row r="23" spans="1:6" ht="15">
      <c r="A23" s="42" t="s">
        <v>78</v>
      </c>
      <c r="B23" s="7" t="s">
        <v>30</v>
      </c>
      <c r="C23" s="56"/>
      <c r="D23" s="7"/>
      <c r="E23" s="39"/>
      <c r="F23" s="39"/>
    </row>
    <row r="24" spans="1:6" ht="15">
      <c r="A24" s="42" t="s">
        <v>79</v>
      </c>
      <c r="B24" s="7" t="s">
        <v>31</v>
      </c>
      <c r="C24" s="56"/>
      <c r="D24" s="7"/>
      <c r="E24" s="39"/>
      <c r="F24" s="39"/>
    </row>
    <row r="25" spans="1:6" ht="15">
      <c r="A25" s="42" t="s">
        <v>80</v>
      </c>
      <c r="B25" s="7" t="s">
        <v>32</v>
      </c>
      <c r="C25" s="56"/>
      <c r="D25" s="7"/>
      <c r="E25" s="39"/>
      <c r="F25" s="39"/>
    </row>
    <row r="26" spans="1:6" ht="15">
      <c r="A26" s="42" t="s">
        <v>81</v>
      </c>
      <c r="B26" s="7" t="s">
        <v>33</v>
      </c>
      <c r="C26" s="56">
        <v>4440</v>
      </c>
      <c r="D26" s="7"/>
      <c r="E26" s="39"/>
      <c r="F26" s="39"/>
    </row>
    <row r="27" spans="1:6" ht="15">
      <c r="A27" s="42" t="s">
        <v>82</v>
      </c>
      <c r="B27" s="7" t="s">
        <v>34</v>
      </c>
      <c r="C27" s="56">
        <v>3000</v>
      </c>
      <c r="D27" s="7"/>
      <c r="E27" s="39"/>
      <c r="F27" s="39"/>
    </row>
    <row r="28" spans="1:6" ht="15">
      <c r="A28" s="42" t="s">
        <v>83</v>
      </c>
      <c r="B28" s="7" t="s">
        <v>35</v>
      </c>
      <c r="C28" s="56">
        <v>120</v>
      </c>
      <c r="D28" s="7"/>
      <c r="E28" s="39"/>
      <c r="F28" s="39"/>
    </row>
    <row r="29" spans="1:6" ht="15">
      <c r="A29" s="42" t="s">
        <v>84</v>
      </c>
      <c r="B29" s="7" t="s">
        <v>36</v>
      </c>
      <c r="C29" s="56">
        <v>240</v>
      </c>
      <c r="D29" s="7"/>
      <c r="E29" s="39"/>
      <c r="F29" s="39"/>
    </row>
    <row r="30" spans="1:6" ht="15">
      <c r="A30" s="42" t="s">
        <v>85</v>
      </c>
      <c r="B30" s="7" t="s">
        <v>37</v>
      </c>
      <c r="C30" s="56">
        <v>3120</v>
      </c>
      <c r="D30" s="7">
        <v>720</v>
      </c>
      <c r="E30" s="39"/>
      <c r="F30" s="39"/>
    </row>
    <row r="31" spans="1:6" ht="15">
      <c r="A31" s="42" t="s">
        <v>86</v>
      </c>
      <c r="B31" s="7" t="s">
        <v>38</v>
      </c>
      <c r="C31" s="56"/>
      <c r="D31" s="7"/>
      <c r="E31" s="39"/>
      <c r="F31" s="39"/>
    </row>
    <row r="32" spans="1:6" ht="15">
      <c r="A32" s="42" t="s">
        <v>87</v>
      </c>
      <c r="B32" s="7" t="s">
        <v>39</v>
      </c>
      <c r="C32" s="56">
        <v>3480</v>
      </c>
      <c r="D32" s="7">
        <v>360</v>
      </c>
      <c r="E32" s="39"/>
      <c r="F32" s="39"/>
    </row>
    <row r="33" spans="1:6" ht="15">
      <c r="A33" s="42" t="s">
        <v>88</v>
      </c>
      <c r="B33" s="7" t="s">
        <v>40</v>
      </c>
      <c r="C33" s="56">
        <v>1200</v>
      </c>
      <c r="D33" s="7"/>
      <c r="E33" s="39"/>
      <c r="F33" s="39"/>
    </row>
    <row r="34" spans="1:6" ht="15">
      <c r="A34" s="42" t="s">
        <v>89</v>
      </c>
      <c r="B34" s="7" t="s">
        <v>41</v>
      </c>
      <c r="C34" s="56"/>
      <c r="D34" s="7"/>
      <c r="E34" s="39"/>
      <c r="F34" s="39"/>
    </row>
    <row r="35" spans="1:6" ht="15">
      <c r="A35" s="42" t="s">
        <v>91</v>
      </c>
      <c r="B35" s="7" t="s">
        <v>42</v>
      </c>
      <c r="C35" s="56">
        <v>2040</v>
      </c>
      <c r="D35" s="7"/>
      <c r="E35" s="39"/>
      <c r="F35" s="39"/>
    </row>
    <row r="36" spans="1:6" ht="15">
      <c r="A36" s="42" t="s">
        <v>92</v>
      </c>
      <c r="B36" s="7" t="s">
        <v>43</v>
      </c>
      <c r="C36" s="56"/>
      <c r="D36" s="7"/>
      <c r="E36" s="39"/>
      <c r="F36" s="39"/>
    </row>
    <row r="37" spans="1:6" ht="15">
      <c r="A37" s="42" t="s">
        <v>93</v>
      </c>
      <c r="B37" s="7" t="s">
        <v>44</v>
      </c>
      <c r="C37" s="56"/>
      <c r="D37" s="7"/>
      <c r="E37" s="39"/>
      <c r="F37" s="39"/>
    </row>
    <row r="38" spans="1:6" ht="15">
      <c r="A38" s="42" t="s">
        <v>94</v>
      </c>
      <c r="B38" s="7" t="s">
        <v>98</v>
      </c>
      <c r="C38" s="56"/>
      <c r="D38" s="7"/>
      <c r="E38" s="39"/>
      <c r="F38" s="39"/>
    </row>
    <row r="39" spans="1:6" ht="15">
      <c r="A39" s="42" t="s">
        <v>95</v>
      </c>
      <c r="B39" s="7" t="s">
        <v>101</v>
      </c>
      <c r="C39" s="56">
        <v>840</v>
      </c>
      <c r="D39" s="7"/>
      <c r="E39" s="39"/>
      <c r="F39" s="39"/>
    </row>
    <row r="40" spans="1:6" ht="15">
      <c r="A40" s="42" t="s">
        <v>96</v>
      </c>
      <c r="B40" s="7" t="s">
        <v>102</v>
      </c>
      <c r="C40" s="56">
        <v>7440</v>
      </c>
      <c r="D40" s="7">
        <v>720</v>
      </c>
      <c r="E40" s="39"/>
      <c r="F40" s="39"/>
    </row>
    <row r="41" spans="1:6" ht="15">
      <c r="A41" s="42" t="s">
        <v>97</v>
      </c>
      <c r="B41" s="7" t="s">
        <v>105</v>
      </c>
      <c r="C41" s="47"/>
      <c r="D41" s="6"/>
      <c r="E41" s="39"/>
      <c r="F41" s="39"/>
    </row>
    <row r="42" spans="1:6" ht="15">
      <c r="A42" s="42" t="s">
        <v>103</v>
      </c>
      <c r="B42" s="7" t="s">
        <v>108</v>
      </c>
      <c r="C42" s="56"/>
      <c r="D42" s="6"/>
      <c r="E42" s="39"/>
      <c r="F42" s="39"/>
    </row>
    <row r="43" spans="1:6" ht="15">
      <c r="A43" s="42" t="s">
        <v>106</v>
      </c>
      <c r="B43" s="7" t="s">
        <v>109</v>
      </c>
      <c r="C43" s="56"/>
      <c r="D43" s="6"/>
      <c r="E43" s="39"/>
      <c r="F43" s="39"/>
    </row>
    <row r="44" spans="1:6" ht="15">
      <c r="A44" s="55"/>
      <c r="B44" s="7" t="s">
        <v>45</v>
      </c>
      <c r="C44" s="56">
        <f>SUM(C7:C43)</f>
        <v>70680</v>
      </c>
      <c r="D44" s="7">
        <f>SUM(D7:D43)</f>
        <v>6120</v>
      </c>
      <c r="E44" s="1"/>
      <c r="F44" s="39"/>
    </row>
    <row r="45" spans="1:6" ht="14.25">
      <c r="A45" s="39"/>
      <c r="B45" s="39"/>
      <c r="C45" s="1"/>
      <c r="D45" s="39"/>
      <c r="E45" s="39"/>
      <c r="F45" s="39"/>
    </row>
    <row r="46" spans="1:6" ht="14.25">
      <c r="A46" s="39"/>
      <c r="B46" s="39"/>
      <c r="C46" s="39"/>
      <c r="D46" s="39"/>
      <c r="E46" s="39"/>
      <c r="F46" s="39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1">
      <selection activeCell="H30" sqref="H30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3" spans="1:9" ht="15">
      <c r="A3" s="115" t="s">
        <v>119</v>
      </c>
      <c r="B3" s="115"/>
      <c r="C3" s="115"/>
      <c r="D3" s="115"/>
      <c r="E3" s="115"/>
      <c r="F3" s="115"/>
      <c r="G3" s="115"/>
      <c r="H3" s="115"/>
      <c r="I3" s="115"/>
    </row>
    <row r="4" spans="1:9" ht="14.25">
      <c r="A4" s="39"/>
      <c r="B4" s="39"/>
      <c r="C4" s="41"/>
      <c r="D4" s="1"/>
      <c r="E4" s="1"/>
      <c r="F4" s="1"/>
      <c r="G4" s="1"/>
      <c r="H4" s="39"/>
      <c r="I4" s="39"/>
    </row>
    <row r="5" spans="1:9" ht="30">
      <c r="A5" s="52" t="s">
        <v>0</v>
      </c>
      <c r="B5" s="52" t="s">
        <v>1</v>
      </c>
      <c r="C5" s="54" t="s">
        <v>112</v>
      </c>
      <c r="D5" s="48"/>
      <c r="E5" s="12"/>
      <c r="F5" s="1"/>
      <c r="G5" s="1"/>
      <c r="H5" s="39"/>
      <c r="I5" s="39"/>
    </row>
    <row r="6" spans="1:9" ht="15">
      <c r="A6" s="42" t="s">
        <v>90</v>
      </c>
      <c r="B6" s="7" t="s">
        <v>14</v>
      </c>
      <c r="C6" s="8"/>
      <c r="D6" s="49"/>
      <c r="E6" s="12"/>
      <c r="F6" s="1"/>
      <c r="G6" s="1"/>
      <c r="H6" s="39"/>
      <c r="I6" s="39"/>
    </row>
    <row r="7" spans="1:9" ht="15">
      <c r="A7" s="42" t="s">
        <v>63</v>
      </c>
      <c r="B7" s="7" t="s">
        <v>49</v>
      </c>
      <c r="C7" s="8"/>
      <c r="D7" s="49"/>
      <c r="E7" s="12"/>
      <c r="F7" s="1"/>
      <c r="G7" s="1"/>
      <c r="H7" s="39"/>
      <c r="I7" s="39"/>
    </row>
    <row r="8" spans="1:9" ht="15">
      <c r="A8" s="42" t="s">
        <v>64</v>
      </c>
      <c r="B8" s="7" t="s">
        <v>16</v>
      </c>
      <c r="C8" s="8"/>
      <c r="D8" s="49"/>
      <c r="E8" s="12"/>
      <c r="F8" s="1"/>
      <c r="G8" s="1"/>
      <c r="H8" s="39"/>
      <c r="I8" s="39"/>
    </row>
    <row r="9" spans="1:9" ht="15">
      <c r="A9" s="42" t="s">
        <v>65</v>
      </c>
      <c r="B9" s="7" t="s">
        <v>17</v>
      </c>
      <c r="C9" s="8"/>
      <c r="D9" s="49"/>
      <c r="E9" s="12"/>
      <c r="F9" s="1"/>
      <c r="G9" s="1"/>
      <c r="H9" s="39"/>
      <c r="I9" s="39"/>
    </row>
    <row r="10" spans="1:9" ht="15">
      <c r="A10" s="42" t="s">
        <v>66</v>
      </c>
      <c r="B10" s="7" t="s">
        <v>18</v>
      </c>
      <c r="C10" s="8"/>
      <c r="D10" s="49"/>
      <c r="E10" s="12"/>
      <c r="F10" s="1"/>
      <c r="G10" s="1"/>
      <c r="H10" s="39"/>
      <c r="I10" s="39"/>
    </row>
    <row r="11" spans="1:9" ht="15">
      <c r="A11" s="42" t="s">
        <v>67</v>
      </c>
      <c r="B11" s="7" t="s">
        <v>19</v>
      </c>
      <c r="C11" s="8"/>
      <c r="D11" s="49"/>
      <c r="E11" s="12"/>
      <c r="F11" s="1"/>
      <c r="G11" s="1"/>
      <c r="H11" s="39"/>
      <c r="I11" s="39"/>
    </row>
    <row r="12" spans="1:9" ht="15">
      <c r="A12" s="42" t="s">
        <v>68</v>
      </c>
      <c r="B12" s="7" t="s">
        <v>20</v>
      </c>
      <c r="C12" s="8"/>
      <c r="D12" s="49"/>
      <c r="E12" s="12"/>
      <c r="F12" s="1"/>
      <c r="G12" s="1"/>
      <c r="H12" s="39"/>
      <c r="I12" s="39"/>
    </row>
    <row r="13" spans="1:9" ht="15">
      <c r="A13" s="42" t="s">
        <v>69</v>
      </c>
      <c r="B13" s="7" t="s">
        <v>21</v>
      </c>
      <c r="C13" s="8">
        <v>11234.47</v>
      </c>
      <c r="D13" s="49"/>
      <c r="E13" s="12"/>
      <c r="F13" s="1"/>
      <c r="G13" s="1"/>
      <c r="H13" s="39"/>
      <c r="I13" s="39"/>
    </row>
    <row r="14" spans="1:9" ht="15">
      <c r="A14" s="42" t="s">
        <v>70</v>
      </c>
      <c r="B14" s="7" t="s">
        <v>22</v>
      </c>
      <c r="C14" s="8"/>
      <c r="D14" s="49"/>
      <c r="E14" s="12"/>
      <c r="F14" s="1"/>
      <c r="G14" s="1"/>
      <c r="H14" s="39"/>
      <c r="I14" s="39"/>
    </row>
    <row r="15" spans="1:9" ht="15">
      <c r="A15" s="42" t="s">
        <v>71</v>
      </c>
      <c r="B15" s="7" t="s">
        <v>23</v>
      </c>
      <c r="C15" s="8">
        <v>30331.98</v>
      </c>
      <c r="D15" s="49"/>
      <c r="E15" s="12"/>
      <c r="F15" s="1"/>
      <c r="G15" s="1"/>
      <c r="H15" s="39"/>
      <c r="I15" s="39"/>
    </row>
    <row r="16" spans="1:9" ht="15">
      <c r="A16" s="42" t="s">
        <v>72</v>
      </c>
      <c r="B16" s="7" t="s">
        <v>24</v>
      </c>
      <c r="C16" s="8"/>
      <c r="D16" s="49"/>
      <c r="E16" s="12"/>
      <c r="F16" s="1"/>
      <c r="G16" s="1"/>
      <c r="H16" s="39"/>
      <c r="I16" s="39"/>
    </row>
    <row r="17" spans="1:9" ht="15">
      <c r="A17" s="42" t="s">
        <v>73</v>
      </c>
      <c r="B17" s="7" t="s">
        <v>50</v>
      </c>
      <c r="C17" s="8"/>
      <c r="D17" s="49"/>
      <c r="E17" s="12"/>
      <c r="F17" s="1"/>
      <c r="G17" s="1"/>
      <c r="H17" s="39"/>
      <c r="I17" s="39"/>
    </row>
    <row r="18" spans="1:9" ht="15">
      <c r="A18" s="42" t="s">
        <v>74</v>
      </c>
      <c r="B18" s="7" t="s">
        <v>26</v>
      </c>
      <c r="C18" s="8">
        <v>14853.26</v>
      </c>
      <c r="D18" s="49"/>
      <c r="E18" s="12"/>
      <c r="F18" s="1"/>
      <c r="G18" s="1"/>
      <c r="H18" s="39"/>
      <c r="I18" s="39"/>
    </row>
    <row r="19" spans="1:9" ht="15">
      <c r="A19" s="42" t="s">
        <v>75</v>
      </c>
      <c r="B19" s="7" t="s">
        <v>27</v>
      </c>
      <c r="C19" s="8"/>
      <c r="D19" s="49"/>
      <c r="E19" s="12"/>
      <c r="F19" s="1"/>
      <c r="G19" s="1"/>
      <c r="H19" s="39"/>
      <c r="I19" s="39"/>
    </row>
    <row r="20" spans="1:9" ht="15">
      <c r="A20" s="42" t="s">
        <v>76</v>
      </c>
      <c r="B20" s="7" t="s">
        <v>28</v>
      </c>
      <c r="C20" s="8"/>
      <c r="D20" s="49"/>
      <c r="E20" s="12"/>
      <c r="F20" s="1"/>
      <c r="G20" s="1"/>
      <c r="H20" s="39"/>
      <c r="I20" s="39"/>
    </row>
    <row r="21" spans="1:9" ht="15">
      <c r="A21" s="42" t="s">
        <v>77</v>
      </c>
      <c r="B21" s="7" t="s">
        <v>29</v>
      </c>
      <c r="C21" s="8"/>
      <c r="D21" s="49"/>
      <c r="E21" s="12"/>
      <c r="F21" s="1"/>
      <c r="G21" s="1"/>
      <c r="H21" s="39"/>
      <c r="I21" s="39"/>
    </row>
    <row r="22" spans="1:9" ht="15">
      <c r="A22" s="42" t="s">
        <v>78</v>
      </c>
      <c r="B22" s="7" t="s">
        <v>30</v>
      </c>
      <c r="C22" s="8"/>
      <c r="D22" s="49"/>
      <c r="E22" s="12"/>
      <c r="F22" s="1"/>
      <c r="G22" s="1"/>
      <c r="H22" s="39"/>
      <c r="I22" s="39"/>
    </row>
    <row r="23" spans="1:9" ht="15">
      <c r="A23" s="42" t="s">
        <v>79</v>
      </c>
      <c r="B23" s="7" t="s">
        <v>31</v>
      </c>
      <c r="C23" s="8"/>
      <c r="D23" s="49"/>
      <c r="E23" s="12"/>
      <c r="F23" s="1"/>
      <c r="G23" s="1"/>
      <c r="H23" s="39"/>
      <c r="I23" s="39"/>
    </row>
    <row r="24" spans="1:9" ht="15">
      <c r="A24" s="42" t="s">
        <v>80</v>
      </c>
      <c r="B24" s="7" t="s">
        <v>32</v>
      </c>
      <c r="C24" s="8"/>
      <c r="D24" s="49"/>
      <c r="E24" s="12"/>
      <c r="F24" s="1"/>
      <c r="G24" s="1"/>
      <c r="H24" s="39"/>
      <c r="I24" s="39"/>
    </row>
    <row r="25" spans="1:9" ht="15">
      <c r="A25" s="42" t="s">
        <v>81</v>
      </c>
      <c r="B25" s="7" t="s">
        <v>33</v>
      </c>
      <c r="C25" s="8"/>
      <c r="D25" s="49"/>
      <c r="E25" s="12"/>
      <c r="F25" s="1"/>
      <c r="G25" s="1"/>
      <c r="H25" s="39"/>
      <c r="I25" s="39"/>
    </row>
    <row r="26" spans="1:9" ht="15">
      <c r="A26" s="42" t="s">
        <v>82</v>
      </c>
      <c r="B26" s="7" t="s">
        <v>34</v>
      </c>
      <c r="C26" s="8"/>
      <c r="D26" s="49"/>
      <c r="E26" s="12"/>
      <c r="F26" s="1"/>
      <c r="G26" s="1"/>
      <c r="H26" s="39"/>
      <c r="I26" s="39"/>
    </row>
    <row r="27" spans="1:9" ht="15">
      <c r="A27" s="42" t="s">
        <v>83</v>
      </c>
      <c r="B27" s="7" t="s">
        <v>35</v>
      </c>
      <c r="C27" s="8"/>
      <c r="D27" s="49"/>
      <c r="E27" s="12"/>
      <c r="F27" s="1"/>
      <c r="G27" s="1"/>
      <c r="H27" s="39"/>
      <c r="I27" s="39"/>
    </row>
    <row r="28" spans="1:9" ht="15">
      <c r="A28" s="42" t="s">
        <v>84</v>
      </c>
      <c r="B28" s="7" t="s">
        <v>36</v>
      </c>
      <c r="C28" s="8"/>
      <c r="D28" s="49"/>
      <c r="E28" s="12"/>
      <c r="F28" s="1"/>
      <c r="G28" s="1"/>
      <c r="H28" s="39"/>
      <c r="I28" s="39"/>
    </row>
    <row r="29" spans="1:9" ht="15">
      <c r="A29" s="42" t="s">
        <v>85</v>
      </c>
      <c r="B29" s="7" t="s">
        <v>37</v>
      </c>
      <c r="C29" s="8"/>
      <c r="D29" s="49"/>
      <c r="E29" s="12"/>
      <c r="F29" s="1"/>
      <c r="G29" s="1"/>
      <c r="H29" s="39"/>
      <c r="I29" s="39"/>
    </row>
    <row r="30" spans="1:9" ht="15">
      <c r="A30" s="42" t="s">
        <v>86</v>
      </c>
      <c r="B30" s="7" t="s">
        <v>38</v>
      </c>
      <c r="C30" s="8"/>
      <c r="D30" s="49"/>
      <c r="E30" s="12"/>
      <c r="F30" s="1"/>
      <c r="G30" s="1"/>
      <c r="H30" s="39"/>
      <c r="I30" s="39"/>
    </row>
    <row r="31" spans="1:9" ht="15">
      <c r="A31" s="42" t="s">
        <v>87</v>
      </c>
      <c r="B31" s="7" t="s">
        <v>39</v>
      </c>
      <c r="C31" s="8"/>
      <c r="D31" s="49"/>
      <c r="E31" s="12"/>
      <c r="F31" s="1"/>
      <c r="G31" s="1"/>
      <c r="H31" s="39"/>
      <c r="I31" s="39"/>
    </row>
    <row r="32" spans="1:9" ht="15">
      <c r="A32" s="42" t="s">
        <v>88</v>
      </c>
      <c r="B32" s="7" t="s">
        <v>40</v>
      </c>
      <c r="C32" s="8"/>
      <c r="D32" s="49"/>
      <c r="E32" s="12"/>
      <c r="F32" s="1"/>
      <c r="G32" s="1"/>
      <c r="H32" s="39"/>
      <c r="I32" s="39"/>
    </row>
    <row r="33" spans="1:9" ht="15">
      <c r="A33" s="42" t="s">
        <v>89</v>
      </c>
      <c r="B33" s="7" t="s">
        <v>41</v>
      </c>
      <c r="C33" s="8"/>
      <c r="D33" s="49"/>
      <c r="E33" s="12"/>
      <c r="F33" s="1"/>
      <c r="G33" s="1"/>
      <c r="H33" s="39"/>
      <c r="I33" s="39"/>
    </row>
    <row r="34" spans="1:9" ht="15">
      <c r="A34" s="42" t="s">
        <v>91</v>
      </c>
      <c r="B34" s="7" t="s">
        <v>42</v>
      </c>
      <c r="C34" s="8">
        <v>14853.25</v>
      </c>
      <c r="D34" s="49"/>
      <c r="E34" s="12"/>
      <c r="F34" s="1"/>
      <c r="G34" s="1"/>
      <c r="H34" s="39"/>
      <c r="I34" s="39"/>
    </row>
    <row r="35" spans="1:9" ht="15">
      <c r="A35" s="42" t="s">
        <v>92</v>
      </c>
      <c r="B35" s="7" t="s">
        <v>43</v>
      </c>
      <c r="C35" s="8"/>
      <c r="D35" s="49"/>
      <c r="E35" s="12"/>
      <c r="F35" s="1"/>
      <c r="G35" s="1"/>
      <c r="H35" s="39"/>
      <c r="I35" s="39"/>
    </row>
    <row r="36" spans="1:9" ht="15">
      <c r="A36" s="42" t="s">
        <v>93</v>
      </c>
      <c r="B36" s="7" t="s">
        <v>44</v>
      </c>
      <c r="C36" s="8"/>
      <c r="D36" s="49"/>
      <c r="E36" s="12"/>
      <c r="F36" s="1"/>
      <c r="G36" s="1"/>
      <c r="H36" s="39"/>
      <c r="I36" s="39"/>
    </row>
    <row r="37" spans="1:9" ht="15">
      <c r="A37" s="42" t="s">
        <v>94</v>
      </c>
      <c r="B37" s="7" t="s">
        <v>98</v>
      </c>
      <c r="C37" s="8"/>
      <c r="D37" s="49"/>
      <c r="E37" s="12"/>
      <c r="F37" s="1"/>
      <c r="G37" s="1"/>
      <c r="H37" s="39"/>
      <c r="I37" s="39"/>
    </row>
    <row r="38" spans="1:9" ht="15">
      <c r="A38" s="42" t="s">
        <v>95</v>
      </c>
      <c r="B38" s="7" t="s">
        <v>101</v>
      </c>
      <c r="C38" s="8"/>
      <c r="D38" s="49"/>
      <c r="E38" s="12"/>
      <c r="F38" s="1"/>
      <c r="G38" s="1"/>
      <c r="H38" s="39"/>
      <c r="I38" s="39"/>
    </row>
    <row r="39" spans="1:9" ht="15">
      <c r="A39" s="42" t="s">
        <v>96</v>
      </c>
      <c r="B39" s="7" t="s">
        <v>102</v>
      </c>
      <c r="C39" s="8"/>
      <c r="D39" s="49"/>
      <c r="E39" s="12"/>
      <c r="F39" s="1"/>
      <c r="G39" s="1"/>
      <c r="H39" s="39"/>
      <c r="I39" s="39"/>
    </row>
    <row r="40" spans="1:9" ht="15">
      <c r="A40" s="42" t="s">
        <v>97</v>
      </c>
      <c r="B40" s="7" t="s">
        <v>105</v>
      </c>
      <c r="C40" s="8"/>
      <c r="D40" s="49"/>
      <c r="E40" s="12"/>
      <c r="F40" s="1"/>
      <c r="G40" s="1"/>
      <c r="H40" s="39"/>
      <c r="I40" s="39"/>
    </row>
    <row r="41" spans="1:9" ht="15">
      <c r="A41" s="42" t="s">
        <v>103</v>
      </c>
      <c r="B41" s="7" t="s">
        <v>108</v>
      </c>
      <c r="C41" s="8"/>
      <c r="D41" s="49"/>
      <c r="E41" s="12"/>
      <c r="F41" s="1"/>
      <c r="G41" s="1"/>
      <c r="H41" s="39"/>
      <c r="I41" s="39"/>
    </row>
    <row r="42" spans="1:9" ht="15.75" thickBot="1">
      <c r="A42" s="101" t="s">
        <v>106</v>
      </c>
      <c r="B42" s="99" t="s">
        <v>109</v>
      </c>
      <c r="C42" s="97"/>
      <c r="D42" s="49"/>
      <c r="E42" s="12"/>
      <c r="F42" s="1"/>
      <c r="G42" s="1"/>
      <c r="H42" s="39"/>
      <c r="I42" s="39"/>
    </row>
    <row r="43" spans="1:9" ht="15.75" thickBot="1">
      <c r="A43" s="67"/>
      <c r="B43" s="68" t="s">
        <v>45</v>
      </c>
      <c r="C43" s="69">
        <f>SUM(C6:C41)</f>
        <v>71272.95999999999</v>
      </c>
      <c r="D43" s="12"/>
      <c r="E43" s="12"/>
      <c r="F43" s="1"/>
      <c r="G43" s="1"/>
      <c r="H43" s="39"/>
      <c r="I43" s="39"/>
    </row>
    <row r="44" spans="1:9" ht="14.25">
      <c r="A44" s="39"/>
      <c r="B44" s="39"/>
      <c r="C44" s="41"/>
      <c r="D44" s="1"/>
      <c r="E44" s="1"/>
      <c r="F44" s="1"/>
      <c r="G44" s="1"/>
      <c r="H44" s="39"/>
      <c r="I44" s="39"/>
    </row>
    <row r="45" spans="1:9" ht="14.25">
      <c r="A45" s="39"/>
      <c r="B45" s="39"/>
      <c r="C45" s="41"/>
      <c r="D45" s="1"/>
      <c r="E45" s="1"/>
      <c r="F45" s="1"/>
      <c r="G45" s="1"/>
      <c r="H45" s="39"/>
      <c r="I45" s="39"/>
    </row>
    <row r="46" spans="1:9" ht="14.25">
      <c r="A46" s="39"/>
      <c r="B46" s="39"/>
      <c r="C46" s="39"/>
      <c r="D46" s="39"/>
      <c r="E46" s="39"/>
      <c r="F46" s="39"/>
      <c r="G46" s="39"/>
      <c r="H46" s="39"/>
      <c r="I46" s="39"/>
    </row>
    <row r="47" spans="1:9" ht="14.25">
      <c r="A47" s="39"/>
      <c r="B47" s="39"/>
      <c r="C47" s="39"/>
      <c r="D47" s="39"/>
      <c r="E47" s="39"/>
      <c r="F47" s="39"/>
      <c r="G47" s="39"/>
      <c r="H47" s="39"/>
      <c r="I47" s="39"/>
    </row>
    <row r="48" spans="1:9" ht="14.25">
      <c r="A48" s="39"/>
      <c r="B48" s="39"/>
      <c r="C48" s="39"/>
      <c r="D48" s="39"/>
      <c r="E48" s="39"/>
      <c r="F48" s="39"/>
      <c r="G48" s="39"/>
      <c r="H48" s="39"/>
      <c r="I48" s="39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8"/>
  <sheetViews>
    <sheetView workbookViewId="0" topLeftCell="A4">
      <selection activeCell="H30" sqref="H30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5">
      <c r="A3" s="115" t="s">
        <v>120</v>
      </c>
      <c r="B3" s="115"/>
      <c r="C3" s="115"/>
      <c r="D3" s="115"/>
      <c r="E3" s="115"/>
      <c r="F3" s="115"/>
      <c r="G3" s="115"/>
      <c r="H3" s="115"/>
      <c r="I3" s="115"/>
    </row>
    <row r="4" spans="1:9" ht="14.25">
      <c r="A4" s="39"/>
      <c r="B4" s="39"/>
      <c r="C4" s="41"/>
      <c r="D4" s="1"/>
      <c r="E4" s="1"/>
      <c r="F4" s="1"/>
      <c r="G4" s="1"/>
      <c r="H4" s="39"/>
      <c r="I4" s="39"/>
    </row>
    <row r="5" spans="1:9" ht="30">
      <c r="A5" s="52" t="s">
        <v>0</v>
      </c>
      <c r="B5" s="52" t="s">
        <v>1</v>
      </c>
      <c r="C5" s="54" t="s">
        <v>59</v>
      </c>
      <c r="D5" s="48"/>
      <c r="E5" s="12"/>
      <c r="F5" s="1"/>
      <c r="G5" s="1"/>
      <c r="H5" s="39"/>
      <c r="I5" s="39"/>
    </row>
    <row r="6" spans="1:9" ht="15">
      <c r="A6" s="42" t="s">
        <v>90</v>
      </c>
      <c r="B6" s="7" t="s">
        <v>14</v>
      </c>
      <c r="C6" s="8">
        <v>17449.63</v>
      </c>
      <c r="D6" s="49"/>
      <c r="E6" s="12"/>
      <c r="F6" s="1"/>
      <c r="G6" s="1"/>
      <c r="H6" s="39"/>
      <c r="I6" s="39"/>
    </row>
    <row r="7" spans="1:9" ht="15">
      <c r="A7" s="42" t="s">
        <v>63</v>
      </c>
      <c r="B7" s="7" t="s">
        <v>49</v>
      </c>
      <c r="C7" s="8"/>
      <c r="D7" s="49"/>
      <c r="E7" s="12"/>
      <c r="F7" s="1"/>
      <c r="G7" s="1"/>
      <c r="H7" s="39"/>
      <c r="I7" s="39"/>
    </row>
    <row r="8" spans="1:9" ht="15">
      <c r="A8" s="42" t="s">
        <v>64</v>
      </c>
      <c r="B8" s="7" t="s">
        <v>16</v>
      </c>
      <c r="C8" s="8">
        <v>154.91</v>
      </c>
      <c r="D8" s="49"/>
      <c r="E8" s="12"/>
      <c r="F8" s="1"/>
      <c r="G8" s="1"/>
      <c r="H8" s="39"/>
      <c r="I8" s="39"/>
    </row>
    <row r="9" spans="1:9" ht="15">
      <c r="A9" s="42" t="s">
        <v>65</v>
      </c>
      <c r="B9" s="7" t="s">
        <v>17</v>
      </c>
      <c r="C9" s="8"/>
      <c r="D9" s="49"/>
      <c r="E9" s="12"/>
      <c r="F9" s="1"/>
      <c r="G9" s="1"/>
      <c r="H9" s="39"/>
      <c r="I9" s="39"/>
    </row>
    <row r="10" spans="1:9" ht="15">
      <c r="A10" s="42" t="s">
        <v>66</v>
      </c>
      <c r="B10" s="7" t="s">
        <v>18</v>
      </c>
      <c r="C10" s="8"/>
      <c r="D10" s="49"/>
      <c r="E10" s="12"/>
      <c r="F10" s="1"/>
      <c r="G10" s="1"/>
      <c r="H10" s="39"/>
      <c r="I10" s="39"/>
    </row>
    <row r="11" spans="1:9" ht="15">
      <c r="A11" s="42" t="s">
        <v>67</v>
      </c>
      <c r="B11" s="7" t="s">
        <v>19</v>
      </c>
      <c r="C11" s="8"/>
      <c r="D11" s="49"/>
      <c r="E11" s="12"/>
      <c r="F11" s="1"/>
      <c r="G11" s="1"/>
      <c r="H11" s="39"/>
      <c r="I11" s="39"/>
    </row>
    <row r="12" spans="1:9" ht="15">
      <c r="A12" s="42" t="s">
        <v>68</v>
      </c>
      <c r="B12" s="7" t="s">
        <v>20</v>
      </c>
      <c r="C12" s="8">
        <v>24039.79</v>
      </c>
      <c r="D12" s="49"/>
      <c r="E12" s="12"/>
      <c r="F12" s="1"/>
      <c r="G12" s="1"/>
      <c r="H12" s="39"/>
      <c r="I12" s="39"/>
    </row>
    <row r="13" spans="1:9" ht="15">
      <c r="A13" s="42" t="s">
        <v>69</v>
      </c>
      <c r="B13" s="7" t="s">
        <v>21</v>
      </c>
      <c r="C13" s="8">
        <v>1052.68</v>
      </c>
      <c r="D13" s="49"/>
      <c r="E13" s="12"/>
      <c r="F13" s="1"/>
      <c r="G13" s="1"/>
      <c r="H13" s="39"/>
      <c r="I13" s="39"/>
    </row>
    <row r="14" spans="1:9" ht="15">
      <c r="A14" s="42" t="s">
        <v>70</v>
      </c>
      <c r="B14" s="7" t="s">
        <v>22</v>
      </c>
      <c r="C14" s="8">
        <v>3809.6</v>
      </c>
      <c r="D14" s="49"/>
      <c r="E14" s="12"/>
      <c r="F14" s="1"/>
      <c r="G14" s="1"/>
      <c r="H14" s="39"/>
      <c r="I14" s="39"/>
    </row>
    <row r="15" spans="1:9" ht="15">
      <c r="A15" s="42" t="s">
        <v>71</v>
      </c>
      <c r="B15" s="7" t="s">
        <v>23</v>
      </c>
      <c r="C15" s="8">
        <v>124735.75</v>
      </c>
      <c r="D15" s="49"/>
      <c r="E15" s="12"/>
      <c r="F15" s="1"/>
      <c r="G15" s="1"/>
      <c r="H15" s="39"/>
      <c r="I15" s="39"/>
    </row>
    <row r="16" spans="1:9" ht="15">
      <c r="A16" s="42" t="s">
        <v>72</v>
      </c>
      <c r="B16" s="7" t="s">
        <v>24</v>
      </c>
      <c r="C16" s="8">
        <v>603.74</v>
      </c>
      <c r="D16" s="49"/>
      <c r="E16" s="12"/>
      <c r="F16" s="1"/>
      <c r="G16" s="1"/>
      <c r="H16" s="39"/>
      <c r="I16" s="39"/>
    </row>
    <row r="17" spans="1:9" ht="15">
      <c r="A17" s="42" t="s">
        <v>73</v>
      </c>
      <c r="B17" s="7" t="s">
        <v>50</v>
      </c>
      <c r="C17" s="8">
        <v>21056.85</v>
      </c>
      <c r="D17" s="49"/>
      <c r="E17" s="12"/>
      <c r="F17" s="1"/>
      <c r="G17" s="1"/>
      <c r="H17" s="39"/>
      <c r="I17" s="39"/>
    </row>
    <row r="18" spans="1:9" ht="15">
      <c r="A18" s="42" t="s">
        <v>74</v>
      </c>
      <c r="B18" s="7" t="s">
        <v>26</v>
      </c>
      <c r="C18" s="8">
        <v>208.25</v>
      </c>
      <c r="D18" s="49"/>
      <c r="E18" s="12"/>
      <c r="F18" s="1"/>
      <c r="G18" s="1"/>
      <c r="H18" s="39"/>
      <c r="I18" s="39"/>
    </row>
    <row r="19" spans="1:9" ht="15">
      <c r="A19" s="42" t="s">
        <v>75</v>
      </c>
      <c r="B19" s="7" t="s">
        <v>27</v>
      </c>
      <c r="C19" s="8"/>
      <c r="D19" s="49"/>
      <c r="E19" s="12"/>
      <c r="F19" s="1"/>
      <c r="G19" s="1"/>
      <c r="H19" s="39"/>
      <c r="I19" s="39"/>
    </row>
    <row r="20" spans="1:9" ht="15">
      <c r="A20" s="42" t="s">
        <v>76</v>
      </c>
      <c r="B20" s="7" t="s">
        <v>28</v>
      </c>
      <c r="C20" s="8"/>
      <c r="D20" s="49"/>
      <c r="E20" s="12"/>
      <c r="F20" s="1"/>
      <c r="G20" s="1"/>
      <c r="H20" s="39"/>
      <c r="I20" s="39"/>
    </row>
    <row r="21" spans="1:9" ht="15">
      <c r="A21" s="42" t="s">
        <v>77</v>
      </c>
      <c r="B21" s="7" t="s">
        <v>29</v>
      </c>
      <c r="C21" s="8"/>
      <c r="D21" s="49"/>
      <c r="E21" s="12"/>
      <c r="F21" s="1"/>
      <c r="G21" s="1"/>
      <c r="H21" s="39"/>
      <c r="I21" s="39"/>
    </row>
    <row r="22" spans="1:9" ht="15">
      <c r="A22" s="42" t="s">
        <v>78</v>
      </c>
      <c r="B22" s="7" t="s">
        <v>30</v>
      </c>
      <c r="C22" s="8"/>
      <c r="D22" s="49"/>
      <c r="E22" s="12"/>
      <c r="F22" s="1"/>
      <c r="G22" s="1"/>
      <c r="H22" s="39"/>
      <c r="I22" s="39"/>
    </row>
    <row r="23" spans="1:9" ht="15">
      <c r="A23" s="42" t="s">
        <v>79</v>
      </c>
      <c r="B23" s="7" t="s">
        <v>31</v>
      </c>
      <c r="C23" s="8"/>
      <c r="D23" s="49"/>
      <c r="E23" s="12"/>
      <c r="F23" s="1"/>
      <c r="G23" s="1"/>
      <c r="H23" s="39"/>
      <c r="I23" s="39"/>
    </row>
    <row r="24" spans="1:9" ht="15">
      <c r="A24" s="42" t="s">
        <v>80</v>
      </c>
      <c r="B24" s="7" t="s">
        <v>32</v>
      </c>
      <c r="C24" s="8"/>
      <c r="D24" s="49"/>
      <c r="E24" s="12"/>
      <c r="F24" s="1"/>
      <c r="G24" s="1"/>
      <c r="H24" s="39"/>
      <c r="I24" s="39"/>
    </row>
    <row r="25" spans="1:9" ht="15">
      <c r="A25" s="42" t="s">
        <v>81</v>
      </c>
      <c r="B25" s="7" t="s">
        <v>33</v>
      </c>
      <c r="C25" s="8"/>
      <c r="D25" s="49"/>
      <c r="E25" s="12"/>
      <c r="F25" s="1"/>
      <c r="G25" s="1"/>
      <c r="H25" s="39"/>
      <c r="I25" s="39"/>
    </row>
    <row r="26" spans="1:9" ht="15">
      <c r="A26" s="42" t="s">
        <v>82</v>
      </c>
      <c r="B26" s="7" t="s">
        <v>34</v>
      </c>
      <c r="C26" s="8"/>
      <c r="D26" s="49"/>
      <c r="E26" s="12"/>
      <c r="F26" s="1"/>
      <c r="G26" s="1"/>
      <c r="H26" s="39"/>
      <c r="I26" s="39"/>
    </row>
    <row r="27" spans="1:9" ht="15">
      <c r="A27" s="42" t="s">
        <v>83</v>
      </c>
      <c r="B27" s="7" t="s">
        <v>35</v>
      </c>
      <c r="C27" s="8">
        <v>864.25</v>
      </c>
      <c r="D27" s="49"/>
      <c r="E27" s="12"/>
      <c r="F27" s="1"/>
      <c r="G27" s="1"/>
      <c r="H27" s="39"/>
      <c r="I27" s="39"/>
    </row>
    <row r="28" spans="1:9" ht="15">
      <c r="A28" s="42" t="s">
        <v>84</v>
      </c>
      <c r="B28" s="7" t="s">
        <v>36</v>
      </c>
      <c r="C28" s="8"/>
      <c r="D28" s="49"/>
      <c r="E28" s="12"/>
      <c r="F28" s="1"/>
      <c r="G28" s="1"/>
      <c r="H28" s="39"/>
      <c r="I28" s="39"/>
    </row>
    <row r="29" spans="1:9" ht="15">
      <c r="A29" s="42" t="s">
        <v>85</v>
      </c>
      <c r="B29" s="7" t="s">
        <v>37</v>
      </c>
      <c r="C29" s="8">
        <v>95331.42</v>
      </c>
      <c r="D29" s="49"/>
      <c r="E29" s="12"/>
      <c r="F29" s="1"/>
      <c r="G29" s="1"/>
      <c r="H29" s="39"/>
      <c r="I29" s="39"/>
    </row>
    <row r="30" spans="1:10" ht="15">
      <c r="A30" s="42" t="s">
        <v>86</v>
      </c>
      <c r="B30" s="7" t="s">
        <v>38</v>
      </c>
      <c r="C30" s="8"/>
      <c r="D30" s="49"/>
      <c r="E30" s="12"/>
      <c r="F30" s="1"/>
      <c r="G30" s="1"/>
      <c r="H30" s="39"/>
      <c r="I30" s="39"/>
      <c r="J30" t="s">
        <v>100</v>
      </c>
    </row>
    <row r="31" spans="1:9" ht="15">
      <c r="A31" s="42" t="s">
        <v>87</v>
      </c>
      <c r="B31" s="7" t="s">
        <v>39</v>
      </c>
      <c r="C31" s="8">
        <v>4880.11</v>
      </c>
      <c r="D31" s="49"/>
      <c r="E31" s="12"/>
      <c r="F31" s="1"/>
      <c r="G31" s="1"/>
      <c r="H31" s="39"/>
      <c r="I31" s="39"/>
    </row>
    <row r="32" spans="1:9" ht="15">
      <c r="A32" s="42" t="s">
        <v>88</v>
      </c>
      <c r="B32" s="7" t="s">
        <v>40</v>
      </c>
      <c r="C32" s="8"/>
      <c r="D32" s="49"/>
      <c r="E32" s="12"/>
      <c r="F32" s="1"/>
      <c r="G32" s="1"/>
      <c r="H32" s="39"/>
      <c r="I32" s="39"/>
    </row>
    <row r="33" spans="1:9" ht="15">
      <c r="A33" s="42" t="s">
        <v>89</v>
      </c>
      <c r="B33" s="7" t="s">
        <v>41</v>
      </c>
      <c r="C33" s="8"/>
      <c r="D33" s="49"/>
      <c r="E33" s="12"/>
      <c r="F33" s="1"/>
      <c r="G33" s="1"/>
      <c r="H33" s="39"/>
      <c r="I33" s="39"/>
    </row>
    <row r="34" spans="1:9" ht="15">
      <c r="A34" s="42" t="s">
        <v>91</v>
      </c>
      <c r="B34" s="7" t="s">
        <v>42</v>
      </c>
      <c r="C34" s="8"/>
      <c r="D34" s="49"/>
      <c r="E34" s="12"/>
      <c r="F34" s="1"/>
      <c r="G34" s="1"/>
      <c r="H34" s="39"/>
      <c r="I34" s="39"/>
    </row>
    <row r="35" spans="1:9" ht="15">
      <c r="A35" s="42" t="s">
        <v>92</v>
      </c>
      <c r="B35" s="7" t="s">
        <v>43</v>
      </c>
      <c r="C35" s="8"/>
      <c r="D35" s="49"/>
      <c r="E35" s="12"/>
      <c r="F35" s="1"/>
      <c r="G35" s="1"/>
      <c r="H35" s="39"/>
      <c r="I35" s="39"/>
    </row>
    <row r="36" spans="1:9" ht="15">
      <c r="A36" s="42" t="s">
        <v>93</v>
      </c>
      <c r="B36" s="7" t="s">
        <v>44</v>
      </c>
      <c r="C36" s="8">
        <v>249.46</v>
      </c>
      <c r="D36" s="49"/>
      <c r="E36" s="12"/>
      <c r="F36" s="1"/>
      <c r="G36" s="1"/>
      <c r="H36" s="39"/>
      <c r="I36" s="39"/>
    </row>
    <row r="37" spans="1:9" ht="15">
      <c r="A37" s="42" t="s">
        <v>94</v>
      </c>
      <c r="B37" s="7" t="s">
        <v>98</v>
      </c>
      <c r="C37" s="8"/>
      <c r="D37" s="49"/>
      <c r="E37" s="12"/>
      <c r="F37" s="1"/>
      <c r="G37" s="1"/>
      <c r="H37" s="39"/>
      <c r="I37" s="39"/>
    </row>
    <row r="38" spans="1:9" ht="15">
      <c r="A38" s="42" t="s">
        <v>95</v>
      </c>
      <c r="B38" s="7" t="s">
        <v>101</v>
      </c>
      <c r="C38" s="8">
        <v>1184.58</v>
      </c>
      <c r="D38" s="49"/>
      <c r="E38" s="12"/>
      <c r="F38" s="1"/>
      <c r="G38" s="1"/>
      <c r="H38" s="39"/>
      <c r="I38" s="39"/>
    </row>
    <row r="39" spans="1:9" ht="15">
      <c r="A39" s="42" t="s">
        <v>96</v>
      </c>
      <c r="B39" s="7" t="s">
        <v>102</v>
      </c>
      <c r="C39" s="8">
        <v>1409.44</v>
      </c>
      <c r="D39" s="49"/>
      <c r="E39" s="12"/>
      <c r="F39" s="1"/>
      <c r="G39" s="1"/>
      <c r="H39" s="39"/>
      <c r="I39" s="39"/>
    </row>
    <row r="40" spans="1:9" ht="15">
      <c r="A40" s="42" t="s">
        <v>97</v>
      </c>
      <c r="B40" s="7" t="s">
        <v>105</v>
      </c>
      <c r="C40" s="8"/>
      <c r="D40" s="49"/>
      <c r="E40" s="12"/>
      <c r="F40" s="1"/>
      <c r="G40" s="1"/>
      <c r="H40" s="39"/>
      <c r="I40" s="39"/>
    </row>
    <row r="41" spans="1:9" ht="15">
      <c r="A41" s="42" t="s">
        <v>103</v>
      </c>
      <c r="B41" s="7" t="s">
        <v>108</v>
      </c>
      <c r="C41" s="8"/>
      <c r="D41" s="49"/>
      <c r="E41" s="12"/>
      <c r="F41" s="1"/>
      <c r="G41" s="1"/>
      <c r="H41" s="39"/>
      <c r="I41" s="39"/>
    </row>
    <row r="42" spans="1:9" ht="15">
      <c r="A42" s="42" t="s">
        <v>106</v>
      </c>
      <c r="B42" s="7" t="s">
        <v>109</v>
      </c>
      <c r="C42" s="8"/>
      <c r="D42" s="49"/>
      <c r="E42" s="12"/>
      <c r="F42" s="1"/>
      <c r="G42" s="1"/>
      <c r="H42" s="39"/>
      <c r="I42" s="39"/>
    </row>
    <row r="43" spans="1:9" ht="15">
      <c r="A43" s="55"/>
      <c r="B43" s="7" t="s">
        <v>45</v>
      </c>
      <c r="C43" s="8">
        <f>SUM(C6:C41)</f>
        <v>297030.46</v>
      </c>
      <c r="D43" s="12"/>
      <c r="E43" s="12"/>
      <c r="F43" s="1"/>
      <c r="G43" s="1"/>
      <c r="H43" s="39"/>
      <c r="I43" s="39"/>
    </row>
    <row r="44" spans="1:9" ht="14.25">
      <c r="A44" s="39"/>
      <c r="B44" s="39"/>
      <c r="C44" s="41"/>
      <c r="D44" s="1"/>
      <c r="E44" s="1"/>
      <c r="F44" s="1"/>
      <c r="G44" s="1"/>
      <c r="H44" s="39"/>
      <c r="I44" s="39"/>
    </row>
    <row r="45" spans="1:9" ht="14.25">
      <c r="A45" s="39"/>
      <c r="B45" s="39"/>
      <c r="C45" s="41"/>
      <c r="D45" s="1"/>
      <c r="E45" s="1"/>
      <c r="F45" s="1"/>
      <c r="G45" s="1"/>
      <c r="H45" s="39"/>
      <c r="I45" s="39"/>
    </row>
    <row r="46" spans="1:9" ht="14.25">
      <c r="A46" s="39"/>
      <c r="B46" s="39"/>
      <c r="C46" s="39"/>
      <c r="D46" s="39"/>
      <c r="E46" s="39"/>
      <c r="F46" s="39"/>
      <c r="G46" s="39"/>
      <c r="H46" s="39"/>
      <c r="I46" s="39"/>
    </row>
    <row r="47" spans="1:9" ht="14.25">
      <c r="A47" s="39"/>
      <c r="B47" s="39"/>
      <c r="C47" s="39"/>
      <c r="D47" s="39"/>
      <c r="E47" s="39"/>
      <c r="F47" s="39"/>
      <c r="G47" s="39"/>
      <c r="H47" s="39"/>
      <c r="I47" s="39"/>
    </row>
    <row r="48" spans="1:9" ht="14.25">
      <c r="A48" s="39"/>
      <c r="B48" s="39"/>
      <c r="C48" s="39"/>
      <c r="D48" s="39"/>
      <c r="E48" s="39"/>
      <c r="F48" s="39"/>
      <c r="G48" s="39"/>
      <c r="H48" s="39"/>
      <c r="I48" s="39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1">
      <selection activeCell="L24" sqref="L24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115" t="s">
        <v>121</v>
      </c>
      <c r="B3" s="115"/>
      <c r="C3" s="115"/>
      <c r="D3" s="115"/>
      <c r="E3" s="115"/>
      <c r="F3" s="115"/>
      <c r="G3" s="115"/>
      <c r="H3" s="115"/>
      <c r="I3" s="115"/>
    </row>
    <row r="4" spans="1:9" ht="14.25">
      <c r="A4" s="117"/>
      <c r="B4" s="117"/>
      <c r="C4" s="117"/>
      <c r="D4" s="45"/>
      <c r="E4" s="39"/>
      <c r="F4" s="39"/>
      <c r="G4" s="39"/>
      <c r="H4" s="39"/>
      <c r="I4" s="39"/>
    </row>
    <row r="5" spans="1:9" ht="45">
      <c r="A5" s="52" t="s">
        <v>0</v>
      </c>
      <c r="B5" s="52" t="s">
        <v>1</v>
      </c>
      <c r="C5" s="54" t="s">
        <v>60</v>
      </c>
      <c r="D5" s="39"/>
      <c r="E5" s="39"/>
      <c r="F5" s="39"/>
      <c r="G5" s="39"/>
      <c r="H5" s="39"/>
      <c r="I5" s="39"/>
    </row>
    <row r="6" spans="1:9" ht="15">
      <c r="A6" s="42" t="s">
        <v>90</v>
      </c>
      <c r="B6" s="7" t="s">
        <v>14</v>
      </c>
      <c r="C6" s="50">
        <v>0</v>
      </c>
      <c r="D6" s="39"/>
      <c r="E6" s="39"/>
      <c r="F6" s="39"/>
      <c r="G6" s="39"/>
      <c r="H6" s="39"/>
      <c r="I6" s="39"/>
    </row>
    <row r="7" spans="1:9" ht="15">
      <c r="A7" s="42" t="s">
        <v>63</v>
      </c>
      <c r="B7" s="7" t="s">
        <v>49</v>
      </c>
      <c r="C7" s="50"/>
      <c r="D7" s="39"/>
      <c r="E7" s="39"/>
      <c r="F7" s="39"/>
      <c r="G7" s="39"/>
      <c r="H7" s="39"/>
      <c r="I7" s="39"/>
    </row>
    <row r="8" spans="1:9" ht="15">
      <c r="A8" s="42" t="s">
        <v>64</v>
      </c>
      <c r="B8" s="7" t="s">
        <v>16</v>
      </c>
      <c r="C8" s="50"/>
      <c r="D8" s="39"/>
      <c r="E8" s="39"/>
      <c r="F8" s="39"/>
      <c r="G8" s="39"/>
      <c r="H8" s="39"/>
      <c r="I8" s="39"/>
    </row>
    <row r="9" spans="1:9" ht="15">
      <c r="A9" s="42" t="s">
        <v>65</v>
      </c>
      <c r="B9" s="7" t="s">
        <v>17</v>
      </c>
      <c r="C9" s="50"/>
      <c r="D9" s="39"/>
      <c r="E9" s="39"/>
      <c r="F9" s="39"/>
      <c r="G9" s="39"/>
      <c r="H9" s="39"/>
      <c r="I9" s="39"/>
    </row>
    <row r="10" spans="1:9" ht="15">
      <c r="A10" s="42" t="s">
        <v>66</v>
      </c>
      <c r="B10" s="7" t="s">
        <v>18</v>
      </c>
      <c r="C10" s="50"/>
      <c r="D10" s="39"/>
      <c r="E10" s="39"/>
      <c r="F10" s="39"/>
      <c r="G10" s="39"/>
      <c r="H10" s="39"/>
      <c r="I10" s="39"/>
    </row>
    <row r="11" spans="1:9" ht="15">
      <c r="A11" s="42" t="s">
        <v>67</v>
      </c>
      <c r="B11" s="7" t="s">
        <v>19</v>
      </c>
      <c r="C11" s="50"/>
      <c r="D11" s="39"/>
      <c r="E11" s="39"/>
      <c r="F11" s="39"/>
      <c r="G11" s="39"/>
      <c r="H11" s="39"/>
      <c r="I11" s="39"/>
    </row>
    <row r="12" spans="1:9" ht="15">
      <c r="A12" s="42" t="s">
        <v>68</v>
      </c>
      <c r="B12" s="7" t="s">
        <v>20</v>
      </c>
      <c r="C12" s="50"/>
      <c r="D12" s="39"/>
      <c r="E12" s="39"/>
      <c r="F12" s="39"/>
      <c r="G12" s="39"/>
      <c r="H12" s="39"/>
      <c r="I12" s="39"/>
    </row>
    <row r="13" spans="1:9" ht="15">
      <c r="A13" s="42" t="s">
        <v>69</v>
      </c>
      <c r="B13" s="7" t="s">
        <v>21</v>
      </c>
      <c r="C13" s="50"/>
      <c r="D13" s="39"/>
      <c r="E13" s="39"/>
      <c r="F13" s="39"/>
      <c r="G13" s="39"/>
      <c r="H13" s="39"/>
      <c r="I13" s="39"/>
    </row>
    <row r="14" spans="1:9" ht="15">
      <c r="A14" s="42" t="s">
        <v>70</v>
      </c>
      <c r="B14" s="7" t="s">
        <v>22</v>
      </c>
      <c r="C14" s="50"/>
      <c r="D14" s="39"/>
      <c r="E14" s="39"/>
      <c r="F14" s="39"/>
      <c r="G14" s="39"/>
      <c r="H14" s="39"/>
      <c r="I14" s="39"/>
    </row>
    <row r="15" spans="1:9" ht="15">
      <c r="A15" s="42" t="s">
        <v>71</v>
      </c>
      <c r="B15" s="7" t="s">
        <v>23</v>
      </c>
      <c r="C15" s="8">
        <v>33996.11</v>
      </c>
      <c r="D15" s="39"/>
      <c r="E15" s="39"/>
      <c r="F15" s="39"/>
      <c r="G15" s="39"/>
      <c r="H15" s="39"/>
      <c r="I15" s="39"/>
    </row>
    <row r="16" spans="1:9" ht="15">
      <c r="A16" s="42" t="s">
        <v>72</v>
      </c>
      <c r="B16" s="7" t="s">
        <v>24</v>
      </c>
      <c r="C16" s="50"/>
      <c r="D16" s="39"/>
      <c r="E16" s="39"/>
      <c r="F16" s="39"/>
      <c r="G16" s="39"/>
      <c r="H16" s="39"/>
      <c r="I16" s="39"/>
    </row>
    <row r="17" spans="1:9" ht="15">
      <c r="A17" s="42" t="s">
        <v>73</v>
      </c>
      <c r="B17" s="7" t="s">
        <v>50</v>
      </c>
      <c r="C17" s="8"/>
      <c r="D17" s="39"/>
      <c r="E17" s="39"/>
      <c r="F17" s="39"/>
      <c r="G17" s="39"/>
      <c r="H17" s="39"/>
      <c r="I17" s="39"/>
    </row>
    <row r="18" spans="1:9" ht="15">
      <c r="A18" s="42" t="s">
        <v>74</v>
      </c>
      <c r="B18" s="7" t="s">
        <v>26</v>
      </c>
      <c r="C18" s="50"/>
      <c r="D18" s="39"/>
      <c r="E18" s="39"/>
      <c r="F18" s="39"/>
      <c r="G18" s="39"/>
      <c r="H18" s="39"/>
      <c r="I18" s="39"/>
    </row>
    <row r="19" spans="1:9" ht="15">
      <c r="A19" s="42" t="s">
        <v>75</v>
      </c>
      <c r="B19" s="7" t="s">
        <v>27</v>
      </c>
      <c r="C19" s="50"/>
      <c r="D19" s="39"/>
      <c r="E19" s="39"/>
      <c r="F19" s="39"/>
      <c r="G19" s="39"/>
      <c r="H19" s="39"/>
      <c r="I19" s="39"/>
    </row>
    <row r="20" spans="1:9" ht="15">
      <c r="A20" s="42" t="s">
        <v>76</v>
      </c>
      <c r="B20" s="7" t="s">
        <v>28</v>
      </c>
      <c r="C20" s="50"/>
      <c r="D20" s="39"/>
      <c r="E20" s="39"/>
      <c r="F20" s="39"/>
      <c r="G20" s="39"/>
      <c r="H20" s="39"/>
      <c r="I20" s="39"/>
    </row>
    <row r="21" spans="1:9" ht="15">
      <c r="A21" s="42" t="s">
        <v>77</v>
      </c>
      <c r="B21" s="7" t="s">
        <v>29</v>
      </c>
      <c r="C21" s="50"/>
      <c r="D21" s="39"/>
      <c r="E21" s="39"/>
      <c r="F21" s="39"/>
      <c r="G21" s="39"/>
      <c r="H21" s="39"/>
      <c r="I21" s="39"/>
    </row>
    <row r="22" spans="1:9" ht="15">
      <c r="A22" s="42" t="s">
        <v>78</v>
      </c>
      <c r="B22" s="7" t="s">
        <v>30</v>
      </c>
      <c r="C22" s="50"/>
      <c r="D22" s="39"/>
      <c r="E22" s="39"/>
      <c r="F22" s="39"/>
      <c r="G22" s="39"/>
      <c r="H22" s="39"/>
      <c r="I22" s="39"/>
    </row>
    <row r="23" spans="1:9" ht="15">
      <c r="A23" s="42" t="s">
        <v>79</v>
      </c>
      <c r="B23" s="7" t="s">
        <v>31</v>
      </c>
      <c r="C23" s="50"/>
      <c r="D23" s="39"/>
      <c r="E23" s="39"/>
      <c r="F23" s="39"/>
      <c r="G23" s="39"/>
      <c r="H23" s="39"/>
      <c r="I23" s="39"/>
    </row>
    <row r="24" spans="1:9" ht="15">
      <c r="A24" s="42" t="s">
        <v>80</v>
      </c>
      <c r="B24" s="7" t="s">
        <v>32</v>
      </c>
      <c r="C24" s="50"/>
      <c r="D24" s="39"/>
      <c r="E24" s="39"/>
      <c r="F24" s="39"/>
      <c r="G24" s="39"/>
      <c r="H24" s="39"/>
      <c r="I24" s="39"/>
    </row>
    <row r="25" spans="1:9" ht="15">
      <c r="A25" s="42" t="s">
        <v>81</v>
      </c>
      <c r="B25" s="7" t="s">
        <v>33</v>
      </c>
      <c r="C25" s="50"/>
      <c r="D25" s="39"/>
      <c r="E25" s="39"/>
      <c r="F25" s="39"/>
      <c r="G25" s="39"/>
      <c r="H25" s="39"/>
      <c r="I25" s="39"/>
    </row>
    <row r="26" spans="1:9" ht="15">
      <c r="A26" s="42" t="s">
        <v>82</v>
      </c>
      <c r="B26" s="7" t="s">
        <v>34</v>
      </c>
      <c r="C26" s="50"/>
      <c r="D26" s="39"/>
      <c r="E26" s="39"/>
      <c r="F26" s="39"/>
      <c r="G26" s="39"/>
      <c r="H26" s="39"/>
      <c r="I26" s="39"/>
    </row>
    <row r="27" spans="1:9" ht="15">
      <c r="A27" s="42" t="s">
        <v>83</v>
      </c>
      <c r="B27" s="7" t="s">
        <v>35</v>
      </c>
      <c r="C27" s="50"/>
      <c r="D27" s="39"/>
      <c r="E27" s="39"/>
      <c r="F27" s="39"/>
      <c r="G27" s="39"/>
      <c r="H27" s="39"/>
      <c r="I27" s="39"/>
    </row>
    <row r="28" spans="1:9" ht="15">
      <c r="A28" s="42" t="s">
        <v>84</v>
      </c>
      <c r="B28" s="7" t="s">
        <v>36</v>
      </c>
      <c r="C28" s="50"/>
      <c r="D28" s="39"/>
      <c r="E28" s="39"/>
      <c r="F28" s="39"/>
      <c r="G28" s="39"/>
      <c r="H28" s="39"/>
      <c r="I28" s="39"/>
    </row>
    <row r="29" spans="1:9" ht="15">
      <c r="A29" s="42" t="s">
        <v>85</v>
      </c>
      <c r="B29" s="7" t="s">
        <v>37</v>
      </c>
      <c r="C29" s="50"/>
      <c r="D29" s="39"/>
      <c r="E29" s="39"/>
      <c r="F29" s="39"/>
      <c r="G29" s="39"/>
      <c r="H29" s="39"/>
      <c r="I29" s="39"/>
    </row>
    <row r="30" spans="1:9" ht="15">
      <c r="A30" s="42" t="s">
        <v>86</v>
      </c>
      <c r="B30" s="7" t="s">
        <v>38</v>
      </c>
      <c r="C30" s="50"/>
      <c r="D30" s="39"/>
      <c r="E30" s="39"/>
      <c r="F30" s="39"/>
      <c r="G30" s="39"/>
      <c r="H30" s="39"/>
      <c r="I30" s="39"/>
    </row>
    <row r="31" spans="1:9" ht="15">
      <c r="A31" s="42" t="s">
        <v>87</v>
      </c>
      <c r="B31" s="7" t="s">
        <v>39</v>
      </c>
      <c r="C31" s="50"/>
      <c r="D31" s="39"/>
      <c r="E31" s="39"/>
      <c r="F31" s="39"/>
      <c r="G31" s="39"/>
      <c r="H31" s="39"/>
      <c r="I31" s="39"/>
    </row>
    <row r="32" spans="1:9" ht="15">
      <c r="A32" s="42" t="s">
        <v>88</v>
      </c>
      <c r="B32" s="7" t="s">
        <v>40</v>
      </c>
      <c r="C32" s="50"/>
      <c r="D32" s="39"/>
      <c r="E32" s="39"/>
      <c r="F32" s="39"/>
      <c r="G32" s="39"/>
      <c r="H32" s="39"/>
      <c r="I32" s="39"/>
    </row>
    <row r="33" spans="1:9" ht="15">
      <c r="A33" s="42" t="s">
        <v>89</v>
      </c>
      <c r="B33" s="7" t="s">
        <v>41</v>
      </c>
      <c r="C33" s="50"/>
      <c r="D33" s="39"/>
      <c r="E33" s="39"/>
      <c r="F33" s="39"/>
      <c r="G33" s="39"/>
      <c r="H33" s="39"/>
      <c r="I33" s="39"/>
    </row>
    <row r="34" spans="1:9" ht="15">
      <c r="A34" s="42" t="s">
        <v>91</v>
      </c>
      <c r="B34" s="7" t="s">
        <v>42</v>
      </c>
      <c r="C34" s="50"/>
      <c r="D34" s="39"/>
      <c r="E34" s="39"/>
      <c r="F34" s="39"/>
      <c r="G34" s="39"/>
      <c r="H34" s="39"/>
      <c r="I34" s="39"/>
    </row>
    <row r="35" spans="1:9" ht="15">
      <c r="A35" s="42" t="s">
        <v>92</v>
      </c>
      <c r="B35" s="7" t="s">
        <v>43</v>
      </c>
      <c r="C35" s="50"/>
      <c r="D35" s="39"/>
      <c r="E35" s="39"/>
      <c r="F35" s="39"/>
      <c r="G35" s="39"/>
      <c r="H35" s="39"/>
      <c r="I35" s="39"/>
    </row>
    <row r="36" spans="1:9" ht="15">
      <c r="A36" s="42" t="s">
        <v>93</v>
      </c>
      <c r="B36" s="7" t="s">
        <v>44</v>
      </c>
      <c r="C36" s="50"/>
      <c r="D36" s="39"/>
      <c r="E36" s="39"/>
      <c r="F36" s="39"/>
      <c r="G36" s="39"/>
      <c r="H36" s="39"/>
      <c r="I36" s="39"/>
    </row>
    <row r="37" spans="1:9" ht="15">
      <c r="A37" s="42" t="s">
        <v>94</v>
      </c>
      <c r="B37" s="7" t="s">
        <v>98</v>
      </c>
      <c r="C37" s="50"/>
      <c r="D37" s="39"/>
      <c r="E37" s="39"/>
      <c r="F37" s="39"/>
      <c r="G37" s="39"/>
      <c r="H37" s="39"/>
      <c r="I37" s="39"/>
    </row>
    <row r="38" spans="1:9" ht="15">
      <c r="A38" s="42" t="s">
        <v>95</v>
      </c>
      <c r="B38" s="7" t="s">
        <v>101</v>
      </c>
      <c r="C38" s="50"/>
      <c r="D38" s="39"/>
      <c r="E38" s="39"/>
      <c r="F38" s="39"/>
      <c r="G38" s="39"/>
      <c r="H38" s="39"/>
      <c r="I38" s="39"/>
    </row>
    <row r="39" spans="1:9" ht="15">
      <c r="A39" s="42" t="s">
        <v>96</v>
      </c>
      <c r="B39" s="7" t="s">
        <v>102</v>
      </c>
      <c r="C39" s="50"/>
      <c r="D39" s="39"/>
      <c r="E39" s="39"/>
      <c r="F39" s="39"/>
      <c r="G39" s="39"/>
      <c r="H39" s="39"/>
      <c r="I39" s="39"/>
    </row>
    <row r="40" spans="1:9" ht="15">
      <c r="A40" s="42" t="s">
        <v>97</v>
      </c>
      <c r="B40" s="7" t="s">
        <v>105</v>
      </c>
      <c r="C40" s="50"/>
      <c r="D40" s="39"/>
      <c r="E40" s="39"/>
      <c r="F40" s="39"/>
      <c r="G40" s="39"/>
      <c r="H40" s="39"/>
      <c r="I40" s="39"/>
    </row>
    <row r="41" spans="1:9" ht="15">
      <c r="A41" s="42" t="s">
        <v>103</v>
      </c>
      <c r="B41" s="7" t="s">
        <v>108</v>
      </c>
      <c r="C41" s="50">
        <v>0</v>
      </c>
      <c r="D41" s="39"/>
      <c r="E41" s="39"/>
      <c r="F41" s="39"/>
      <c r="G41" s="39"/>
      <c r="H41" s="39"/>
      <c r="I41" s="39"/>
    </row>
    <row r="42" spans="1:9" ht="15.75" thickBot="1">
      <c r="A42" s="42" t="s">
        <v>106</v>
      </c>
      <c r="B42" s="7" t="s">
        <v>109</v>
      </c>
      <c r="C42" s="50"/>
      <c r="D42" s="39"/>
      <c r="E42" s="39"/>
      <c r="F42" s="39"/>
      <c r="G42" s="39"/>
      <c r="H42" s="39"/>
      <c r="I42" s="39"/>
    </row>
    <row r="43" spans="1:9" ht="15.75" thickBot="1">
      <c r="A43" s="67"/>
      <c r="B43" s="68" t="s">
        <v>45</v>
      </c>
      <c r="C43" s="69">
        <f>SUM(C6:C41)</f>
        <v>33996.11</v>
      </c>
      <c r="D43" s="39"/>
      <c r="E43" s="39"/>
      <c r="F43" s="39"/>
      <c r="G43" s="39"/>
      <c r="H43" s="39"/>
      <c r="I43" s="39"/>
    </row>
    <row r="44" spans="1:9" ht="14.25">
      <c r="A44" s="39"/>
      <c r="B44" s="39"/>
      <c r="C44" s="39"/>
      <c r="D44" s="39"/>
      <c r="E44" s="39"/>
      <c r="F44" s="39"/>
      <c r="G44" s="39"/>
      <c r="H44" s="39"/>
      <c r="I44" s="39"/>
    </row>
    <row r="45" spans="1:9" ht="14.25">
      <c r="A45" s="39"/>
      <c r="B45" s="39"/>
      <c r="C45" s="39"/>
      <c r="D45" s="39"/>
      <c r="E45" s="39"/>
      <c r="F45" s="39"/>
      <c r="G45" s="39"/>
      <c r="H45" s="39"/>
      <c r="I45" s="39"/>
    </row>
    <row r="46" spans="1:9" ht="14.25">
      <c r="A46" s="39"/>
      <c r="B46" s="39"/>
      <c r="C46" s="39"/>
      <c r="D46" s="39"/>
      <c r="E46" s="39"/>
      <c r="F46" s="39"/>
      <c r="G46" s="39"/>
      <c r="H46" s="39"/>
      <c r="I46" s="39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cas</cp:lastModifiedBy>
  <cp:lastPrinted>2016-07-15T07:38:37Z</cp:lastPrinted>
  <dcterms:created xsi:type="dcterms:W3CDTF">2011-06-30T06:54:46Z</dcterms:created>
  <dcterms:modified xsi:type="dcterms:W3CDTF">2016-09-15T06:11:28Z</dcterms:modified>
  <cp:category/>
  <cp:version/>
  <cp:contentType/>
  <cp:contentStatus/>
</cp:coreProperties>
</file>